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AF6E6AA2-923C-46DA-911A-E97265516ECE}" xr6:coauthVersionLast="47" xr6:coauthVersionMax="47" xr10:uidLastSave="{00000000-0000-0000-0000-000000000000}"/>
  <bookViews>
    <workbookView xWindow="-120" yWindow="-120" windowWidth="29040" windowHeight="15720" tabRatio="865" activeTab="3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4" i="1"/>
  <c r="J11" i="1"/>
  <c r="J29" i="3"/>
  <c r="J30" i="3"/>
  <c r="J10" i="3"/>
  <c r="I10" i="3"/>
  <c r="J11" i="3"/>
  <c r="H30" i="3"/>
  <c r="H34" i="3"/>
  <c r="I11" i="3"/>
  <c r="G34" i="3"/>
  <c r="G30" i="3"/>
  <c r="G29" i="3" s="1"/>
  <c r="G11" i="3"/>
  <c r="G10" i="3"/>
  <c r="H11" i="3"/>
  <c r="H10" i="3" s="1"/>
  <c r="G17" i="1"/>
  <c r="G14" i="1"/>
  <c r="G11" i="1"/>
  <c r="I30" i="3"/>
  <c r="I34" i="3"/>
  <c r="H29" i="3" l="1"/>
  <c r="I29" i="3"/>
</calcChain>
</file>

<file path=xl/sharedStrings.xml><?xml version="1.0" encoding="utf-8"?>
<sst xmlns="http://schemas.openxmlformats.org/spreadsheetml/2006/main" count="127" uniqueCount="71">
  <si>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</si>
  <si>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</si>
  <si>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</si>
  <si>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</si>
  <si>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</si>
  <si>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</si>
  <si>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</si>
  <si>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</si>
  <si>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</si>
  <si>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</si>
  <si>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</si>
  <si>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</si>
  <si>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</si>
  <si>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</si>
  <si>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</si>
  <si>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</si>
  <si>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</si>
  <si>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</si>
  <si>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</si>
  <si>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</si>
  <si>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</si>
  <si>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</si>
  <si>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</si>
  <si>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</si>
  <si>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</si>
  <si>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</si>
  <si>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</si>
  <si>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</si>
  <si>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</si>
  <si>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</si>
  <si>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</si>
  <si>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</si>
  <si>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</si>
  <si>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</si>
  <si>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</si>
  <si>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TEKUĆI PLAN 2023.*</t>
  </si>
  <si>
    <t>INDEKS**</t>
  </si>
  <si>
    <t>UKUPNO PRIHODI</t>
  </si>
  <si>
    <t xml:space="preserve">IZVJEŠTAJ O IZVRŠENJU PRORAČUNA JEDINICE LOKALNE I PODRUČNE (REGIONALNE) SAMOUPRAVE ZA PRVO POLUGODIŠTE 2023. </t>
  </si>
  <si>
    <t>IZVORNI PLAN ILI REBALANS 2023.*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</si>
  <si>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</si>
  <si>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</si>
  <si>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</si>
  <si>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</si>
  <si>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</si>
  <si>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</si>
  <si>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</si>
  <si>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</si>
  <si>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</si>
  <si>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IZVRŠENJE 
1.-6.2023. </t>
  </si>
  <si>
    <t xml:space="preserve">RAČUN PRIHODA I RASHODA </t>
  </si>
  <si>
    <t xml:space="preserve"> IZVRŠENJE 
1.-6.2022. </t>
  </si>
  <si>
    <t>SAŽETAK RAČUNA FINANCIRANJA</t>
  </si>
  <si>
    <t xml:space="preserve">OSTVARENJE/IZVRŠENJE 
1.-6.2022. </t>
  </si>
  <si>
    <t xml:space="preserve">OSTVARENJE/IZVRŠENJE 
1.-6.2023. 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</si>
  <si>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</si>
  <si>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</si>
  <si>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 RAČUNA PRIHODA I RASHODA I  RAČUNA FINANCIRANJA  može sadržavati i dodatne podatke.</t>
  </si>
  <si>
    <t>PRIJENOS VIŠKA/MANJKA U SLJEDEĆE RAZDOBLJE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</si>
  <si>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</si>
  <si>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Napomena:  Iznosi u stupcu "OSTVARENJE/IZVRŠENJE 1.-6.2022." preračunavaju se iz kuna u eure prema fiksnom tečaju konverzije (1 EUR=7,53450 kuna) i po pravilima za preračunavanje i zaokruživanje.</t>
  </si>
  <si>
    <t>SAŽETAK RAČUNA PRIHODA I RASHODA</t>
  </si>
  <si>
    <t>Prihodi od imovine</t>
  </si>
  <si>
    <t>Prihodi za posebne namjene</t>
  </si>
  <si>
    <t>Ostali prihodi</t>
  </si>
  <si>
    <t>Rashodi za nabavu proizvedene dugotrajne imovine</t>
  </si>
  <si>
    <t>Financijski rashodi</t>
  </si>
  <si>
    <t>09 OBRAZOVANJE</t>
  </si>
  <si>
    <t>092 Srednjoškolsko obrazovanje</t>
  </si>
  <si>
    <t>ZDRAVSTVENA I VETERINARSKA ŠKOLA DR. ANDRIJE ŠTAMPARA VINKOVCI</t>
  </si>
  <si>
    <t>0922 Više 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</si>
</sst>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2" borderId="0" xfId="0" applyFill="1"/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0" fillId="0" borderId="3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3" fontId="1" fillId="0" borderId="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opLeftCell="A2" zoomScaleNormal="100" workbookViewId="0">
      <selection activeCell="K24" sqref="K24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47" t="s">
        <v>38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18" customHeight="1" x14ac:dyDescent="0.25">
      <c r="B2" s="46" t="s">
        <v>69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5.75" x14ac:dyDescent="0.25">
      <c r="B4" s="47" t="s">
        <v>9</v>
      </c>
      <c r="C4" s="47"/>
      <c r="D4" s="47"/>
      <c r="E4" s="47"/>
      <c r="F4" s="47"/>
      <c r="G4" s="47"/>
      <c r="H4" s="47"/>
      <c r="I4" s="47"/>
      <c r="J4" s="57"/>
      <c r="K4" s="57"/>
    </row>
    <row r="5" spans="2:12" ht="36" customHeight="1" x14ac:dyDescent="0.25">
      <c r="B5" s="58"/>
      <c r="C5" s="58"/>
      <c r="D5" s="58"/>
      <c r="E5" s="2"/>
      <c r="F5" s="2"/>
      <c r="G5" s="2"/>
      <c r="H5" s="2"/>
      <c r="I5" s="2"/>
      <c r="J5" s="3"/>
      <c r="K5" s="3"/>
    </row>
    <row r="6" spans="2:12" ht="18" customHeight="1" x14ac:dyDescent="0.25">
      <c r="B6" s="47" t="s">
        <v>47</v>
      </c>
      <c r="C6" s="59"/>
      <c r="D6" s="59"/>
      <c r="E6" s="59"/>
      <c r="F6" s="59"/>
      <c r="G6" s="59"/>
      <c r="H6" s="59"/>
      <c r="I6" s="59"/>
      <c r="J6" s="59"/>
      <c r="K6" s="59"/>
    </row>
    <row r="7" spans="2:12" ht="18" customHeight="1" x14ac:dyDescent="0.25">
      <c r="B7" s="38"/>
      <c r="C7" s="39"/>
      <c r="D7" s="39"/>
      <c r="E7" s="39"/>
      <c r="F7" s="39"/>
      <c r="G7" s="39"/>
      <c r="H7" s="39"/>
      <c r="I7" s="39"/>
      <c r="J7" s="39"/>
      <c r="K7" s="39"/>
    </row>
    <row r="8" spans="2:12" x14ac:dyDescent="0.25">
      <c r="B8" s="48" t="s">
        <v>61</v>
      </c>
      <c r="C8" s="48"/>
      <c r="D8" s="48"/>
      <c r="E8" s="48"/>
      <c r="F8" s="48"/>
      <c r="G8" s="4"/>
      <c r="H8" s="4"/>
      <c r="I8" s="4"/>
      <c r="J8" s="4"/>
      <c r="K8" s="23"/>
    </row>
    <row r="9" spans="2:12" ht="25.5" x14ac:dyDescent="0.25">
      <c r="B9" s="49" t="s">
        <v>7</v>
      </c>
      <c r="C9" s="49"/>
      <c r="D9" s="49"/>
      <c r="E9" s="49"/>
      <c r="F9" s="49"/>
      <c r="G9" s="27" t="s">
        <v>53</v>
      </c>
      <c r="H9" s="1" t="s">
        <v>39</v>
      </c>
      <c r="I9" s="1" t="s">
        <v>35</v>
      </c>
      <c r="J9" s="27" t="s">
        <v>54</v>
      </c>
      <c r="K9" s="1" t="s">
        <v>12</v>
      </c>
      <c r="L9" s="1" t="s">
        <v>36</v>
      </c>
    </row>
    <row r="10" spans="2:12" s="30" customFormat="1" ht="11.25" x14ac:dyDescent="0.2">
      <c r="B10" s="50">
        <v>1</v>
      </c>
      <c r="C10" s="50"/>
      <c r="D10" s="50"/>
      <c r="E10" s="50"/>
      <c r="F10" s="50"/>
      <c r="G10" s="29">
        <v>2</v>
      </c>
      <c r="H10" s="28">
        <v>3</v>
      </c>
      <c r="I10" s="28">
        <v>4</v>
      </c>
      <c r="J10" s="28">
        <v>5</v>
      </c>
      <c r="K10" s="28" t="s">
        <v>14</v>
      </c>
      <c r="L10" s="28" t="s">
        <v>15</v>
      </c>
    </row>
    <row r="11" spans="2:12" x14ac:dyDescent="0.25">
      <c r="B11" s="52" t="s">
        <v>0</v>
      </c>
      <c r="C11" s="53"/>
      <c r="D11" s="53"/>
      <c r="E11" s="53"/>
      <c r="F11" s="54"/>
      <c r="G11" s="19">
        <f>G12+G13</f>
        <v>579238</v>
      </c>
      <c r="H11" s="21">
        <v>1472030</v>
      </c>
      <c r="I11" s="21">
        <v>1472030</v>
      </c>
      <c r="J11" s="21">
        <f>J12+J13</f>
        <v>654159</v>
      </c>
      <c r="K11" s="21"/>
      <c r="L11" s="21"/>
    </row>
    <row r="12" spans="2:12" x14ac:dyDescent="0.25">
      <c r="B12" s="51" t="s">
        <v>40</v>
      </c>
      <c r="C12" s="55"/>
      <c r="D12" s="55"/>
      <c r="E12" s="55"/>
      <c r="F12" s="56"/>
      <c r="G12" s="19">
        <v>579153</v>
      </c>
      <c r="H12" s="19">
        <v>1471831</v>
      </c>
      <c r="I12" s="19">
        <v>1471831</v>
      </c>
      <c r="J12" s="19">
        <v>654074</v>
      </c>
      <c r="K12" s="19"/>
      <c r="L12" s="19"/>
    </row>
    <row r="13" spans="2:12" x14ac:dyDescent="0.25">
      <c r="B13" s="60" t="s">
        <v>41</v>
      </c>
      <c r="C13" s="56"/>
      <c r="D13" s="56"/>
      <c r="E13" s="56"/>
      <c r="F13" s="56"/>
      <c r="G13" s="19">
        <v>85</v>
      </c>
      <c r="H13" s="19">
        <v>199</v>
      </c>
      <c r="I13" s="19">
        <v>199</v>
      </c>
      <c r="J13" s="19">
        <v>85</v>
      </c>
      <c r="K13" s="19"/>
      <c r="L13" s="19"/>
    </row>
    <row r="14" spans="2:12" x14ac:dyDescent="0.25">
      <c r="B14" s="63" t="s">
        <v>1</v>
      </c>
      <c r="C14" s="64"/>
      <c r="D14" s="64"/>
      <c r="E14" s="64"/>
      <c r="F14" s="65"/>
      <c r="G14" s="21">
        <f>G15</f>
        <v>582898</v>
      </c>
      <c r="H14" s="21">
        <v>1484518</v>
      </c>
      <c r="I14" s="21">
        <v>1484518</v>
      </c>
      <c r="J14" s="21">
        <f>J15+J16</f>
        <v>663057</v>
      </c>
      <c r="K14" s="21"/>
      <c r="L14" s="21"/>
    </row>
    <row r="15" spans="2:12" x14ac:dyDescent="0.25">
      <c r="B15" s="62" t="s">
        <v>42</v>
      </c>
      <c r="C15" s="55"/>
      <c r="D15" s="55"/>
      <c r="E15" s="55"/>
      <c r="F15" s="55"/>
      <c r="G15" s="19">
        <v>582898</v>
      </c>
      <c r="H15" s="19">
        <v>1457310</v>
      </c>
      <c r="I15" s="19">
        <v>1457310</v>
      </c>
      <c r="J15" s="19">
        <v>663051</v>
      </c>
      <c r="K15" s="22"/>
      <c r="L15" s="22"/>
    </row>
    <row r="16" spans="2:12" x14ac:dyDescent="0.25">
      <c r="B16" s="60" t="s">
        <v>43</v>
      </c>
      <c r="C16" s="56"/>
      <c r="D16" s="56"/>
      <c r="E16" s="56"/>
      <c r="F16" s="56"/>
      <c r="G16" s="19">
        <v>0</v>
      </c>
      <c r="H16" s="19">
        <v>27208</v>
      </c>
      <c r="I16" s="19">
        <v>27208</v>
      </c>
      <c r="J16" s="19">
        <v>6</v>
      </c>
      <c r="K16" s="22"/>
      <c r="L16" s="22"/>
    </row>
    <row r="17" spans="2:23" x14ac:dyDescent="0.25">
      <c r="B17" s="61" t="s">
        <v>55</v>
      </c>
      <c r="C17" s="53"/>
      <c r="D17" s="53"/>
      <c r="E17" s="53"/>
      <c r="F17" s="53"/>
      <c r="G17" s="21">
        <f>G11-G14</f>
        <v>-3660</v>
      </c>
      <c r="H17" s="20">
        <v>-12488</v>
      </c>
      <c r="I17" s="20">
        <v>-12488</v>
      </c>
      <c r="J17" s="20">
        <f>J11-J14</f>
        <v>-8898</v>
      </c>
      <c r="K17" s="20"/>
      <c r="L17" s="20"/>
    </row>
    <row r="18" spans="2:23" ht="18" x14ac:dyDescent="0.25">
      <c r="B18" s="2"/>
      <c r="C18" s="17"/>
      <c r="D18" s="17"/>
      <c r="E18" s="17"/>
      <c r="F18" s="17"/>
      <c r="G18" s="17"/>
      <c r="H18" s="17"/>
      <c r="I18" s="18"/>
      <c r="J18" s="18"/>
      <c r="K18" s="18"/>
      <c r="L18" s="18"/>
    </row>
    <row r="19" spans="2:23" ht="18" customHeight="1" x14ac:dyDescent="0.25">
      <c r="B19" s="48" t="s">
        <v>52</v>
      </c>
      <c r="C19" s="48"/>
      <c r="D19" s="48"/>
      <c r="E19" s="48"/>
      <c r="F19" s="48"/>
      <c r="G19" s="17"/>
      <c r="H19" s="17"/>
      <c r="I19" s="18"/>
      <c r="J19" s="18"/>
      <c r="K19" s="18"/>
      <c r="L19" s="18"/>
    </row>
    <row r="20" spans="2:23" ht="25.5" x14ac:dyDescent="0.25">
      <c r="B20" s="49" t="s">
        <v>7</v>
      </c>
      <c r="C20" s="49"/>
      <c r="D20" s="49"/>
      <c r="E20" s="49"/>
      <c r="F20" s="49"/>
      <c r="G20" s="27" t="s">
        <v>53</v>
      </c>
      <c r="H20" s="1" t="s">
        <v>39</v>
      </c>
      <c r="I20" s="1" t="s">
        <v>35</v>
      </c>
      <c r="J20" s="27" t="s">
        <v>54</v>
      </c>
      <c r="K20" s="1" t="s">
        <v>12</v>
      </c>
      <c r="L20" s="1" t="s">
        <v>36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2:23" s="30" customFormat="1" ht="11.25" x14ac:dyDescent="0.2">
      <c r="B21" s="50">
        <v>1</v>
      </c>
      <c r="C21" s="50"/>
      <c r="D21" s="50"/>
      <c r="E21" s="50"/>
      <c r="F21" s="50"/>
      <c r="G21" s="29">
        <v>2</v>
      </c>
      <c r="H21" s="28">
        <v>3</v>
      </c>
      <c r="I21" s="28">
        <v>4</v>
      </c>
      <c r="J21" s="28">
        <v>5</v>
      </c>
      <c r="K21" s="28" t="s">
        <v>14</v>
      </c>
      <c r="L21" s="28" t="s">
        <v>15</v>
      </c>
    </row>
    <row r="22" spans="2:23" ht="15.75" customHeight="1" x14ac:dyDescent="0.25">
      <c r="B22" s="51" t="s">
        <v>44</v>
      </c>
      <c r="C22" s="51"/>
      <c r="D22" s="51"/>
      <c r="E22" s="51"/>
      <c r="F22" s="51"/>
      <c r="G22" s="19"/>
      <c r="H22" s="19"/>
      <c r="I22" s="19"/>
      <c r="J22" s="19"/>
      <c r="K22" s="19"/>
      <c r="L22" s="1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2:23" x14ac:dyDescent="0.25">
      <c r="B23" s="51" t="s">
        <v>45</v>
      </c>
      <c r="C23" s="55"/>
      <c r="D23" s="55"/>
      <c r="E23" s="55"/>
      <c r="F23" s="55"/>
      <c r="G23" s="19"/>
      <c r="H23" s="19"/>
      <c r="I23" s="19"/>
      <c r="J23" s="19"/>
      <c r="K23" s="19"/>
      <c r="L23" s="1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2:23" s="42" customFormat="1" ht="15" customHeight="1" x14ac:dyDescent="0.25">
      <c r="B24" s="70" t="s">
        <v>46</v>
      </c>
      <c r="C24" s="70"/>
      <c r="D24" s="70"/>
      <c r="E24" s="70"/>
      <c r="F24" s="70"/>
      <c r="G24" s="21"/>
      <c r="H24" s="21"/>
      <c r="I24" s="21"/>
      <c r="J24" s="21"/>
      <c r="K24" s="21"/>
      <c r="L24" s="2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2:23" s="42" customFormat="1" ht="15" customHeight="1" x14ac:dyDescent="0.25">
      <c r="B25" s="70" t="s">
        <v>48</v>
      </c>
      <c r="C25" s="70"/>
      <c r="D25" s="70"/>
      <c r="E25" s="70"/>
      <c r="F25" s="70"/>
      <c r="G25" s="21">
        <v>8096</v>
      </c>
      <c r="H25" s="21">
        <v>12488</v>
      </c>
      <c r="I25" s="21">
        <v>12488</v>
      </c>
      <c r="J25" s="21">
        <v>-8898</v>
      </c>
      <c r="K25" s="21"/>
      <c r="L25" s="21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2:23" x14ac:dyDescent="0.25">
      <c r="B26" s="61" t="s">
        <v>58</v>
      </c>
      <c r="C26" s="53"/>
      <c r="D26" s="53"/>
      <c r="E26" s="53"/>
      <c r="F26" s="53"/>
      <c r="G26" s="21">
        <v>8096</v>
      </c>
      <c r="H26" s="21">
        <v>12488</v>
      </c>
      <c r="I26" s="21">
        <v>12488</v>
      </c>
      <c r="J26" s="21">
        <v>-8898</v>
      </c>
      <c r="K26" s="21"/>
      <c r="L26" s="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2:23" ht="11.25" customHeight="1" x14ac:dyDescent="0.25">
      <c r="B27" s="14"/>
      <c r="C27" s="15"/>
      <c r="D27" s="15"/>
      <c r="E27" s="15"/>
      <c r="F27" s="15"/>
      <c r="G27" s="16"/>
      <c r="H27" s="16"/>
      <c r="I27" s="16"/>
      <c r="J27" s="16"/>
      <c r="K27" s="16"/>
    </row>
    <row r="28" spans="2:23" ht="8.25" customHeight="1" x14ac:dyDescent="0.25"/>
    <row r="29" spans="2:23" ht="23.25" customHeight="1" x14ac:dyDescent="0.25">
      <c r="B29" s="69" t="s">
        <v>57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2:23" ht="15.75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23" x14ac:dyDescent="0.25">
      <c r="B31" s="66" t="s">
        <v>60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23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2:12" ht="15" customHeight="1" x14ac:dyDescent="0.25">
      <c r="B34" s="66" t="s">
        <v>56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 ht="36.75" customHeight="1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2" ht="15" customHeight="1" x14ac:dyDescent="0.25">
      <c r="B37" s="67" t="s">
        <v>59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 x14ac:dyDescent="0.2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</sheetData>
  <mergeCells count="29">
    <mergeCell ref="B29:L29"/>
    <mergeCell ref="B24:F24"/>
    <mergeCell ref="B23:F23"/>
    <mergeCell ref="B25:F25"/>
    <mergeCell ref="B26:F26"/>
    <mergeCell ref="B31:L32"/>
    <mergeCell ref="B34:L35"/>
    <mergeCell ref="B37:L38"/>
    <mergeCell ref="B36:F36"/>
    <mergeCell ref="G36:K36"/>
    <mergeCell ref="B22:F22"/>
    <mergeCell ref="B10:F10"/>
    <mergeCell ref="B11:F11"/>
    <mergeCell ref="B12:F12"/>
    <mergeCell ref="B4:K4"/>
    <mergeCell ref="B9:F9"/>
    <mergeCell ref="B5:D5"/>
    <mergeCell ref="B6:K6"/>
    <mergeCell ref="B13:F13"/>
    <mergeCell ref="B17:F17"/>
    <mergeCell ref="B15:F15"/>
    <mergeCell ref="B16:F16"/>
    <mergeCell ref="B19:F19"/>
    <mergeCell ref="B14:F14"/>
    <mergeCell ref="B2:L2"/>
    <mergeCell ref="B1:L1"/>
    <mergeCell ref="B8:F8"/>
    <mergeCell ref="B20:F20"/>
    <mergeCell ref="B21:F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7"/>
  <sheetViews>
    <sheetView topLeftCell="A8" workbookViewId="0">
      <selection activeCell="K29" sqref="K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47" t="s">
        <v>50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47" t="s">
        <v>13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32.25" customHeight="1" x14ac:dyDescent="0.25">
      <c r="B8" s="71" t="s">
        <v>7</v>
      </c>
      <c r="C8" s="72"/>
      <c r="D8" s="72"/>
      <c r="E8" s="72"/>
      <c r="F8" s="73"/>
      <c r="G8" s="40" t="s">
        <v>53</v>
      </c>
      <c r="H8" s="40" t="s">
        <v>39</v>
      </c>
      <c r="I8" s="40" t="s">
        <v>35</v>
      </c>
      <c r="J8" s="40" t="s">
        <v>54</v>
      </c>
      <c r="K8" s="40" t="s">
        <v>12</v>
      </c>
      <c r="L8" s="40" t="s">
        <v>36</v>
      </c>
    </row>
    <row r="9" spans="2:12" s="30" customFormat="1" ht="11.25" x14ac:dyDescent="0.2">
      <c r="B9" s="74">
        <v>1</v>
      </c>
      <c r="C9" s="75"/>
      <c r="D9" s="75"/>
      <c r="E9" s="75"/>
      <c r="F9" s="76"/>
      <c r="G9" s="41">
        <v>2</v>
      </c>
      <c r="H9" s="41">
        <v>3</v>
      </c>
      <c r="I9" s="41">
        <v>4</v>
      </c>
      <c r="J9" s="41">
        <v>5</v>
      </c>
      <c r="K9" s="41" t="s">
        <v>14</v>
      </c>
      <c r="L9" s="41" t="s">
        <v>15</v>
      </c>
    </row>
    <row r="10" spans="2:12" x14ac:dyDescent="0.25">
      <c r="B10" s="7"/>
      <c r="C10" s="7"/>
      <c r="D10" s="7"/>
      <c r="E10" s="7"/>
      <c r="F10" s="7" t="s">
        <v>37</v>
      </c>
      <c r="G10" s="43">
        <f t="shared" ref="G10:H10" si="0">G11+G20</f>
        <v>579238</v>
      </c>
      <c r="H10" s="43">
        <f t="shared" si="0"/>
        <v>1471830</v>
      </c>
      <c r="I10" s="43">
        <f>I11+I20</f>
        <v>1471830</v>
      </c>
      <c r="J10" s="43">
        <f>J11+J20</f>
        <v>654159</v>
      </c>
      <c r="K10" s="31"/>
      <c r="L10" s="31"/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43">
        <f>G12+G13+G14+G16+G19</f>
        <v>579153</v>
      </c>
      <c r="H11" s="43">
        <f t="shared" ref="H11" si="1">H12+H13+H14+H16+H19</f>
        <v>1471631</v>
      </c>
      <c r="I11" s="43">
        <f>I12+I13+I14+I16+I19</f>
        <v>1471631</v>
      </c>
      <c r="J11" s="43">
        <f>J12+J13+J14+J16+J19</f>
        <v>654074</v>
      </c>
      <c r="K11" s="31"/>
      <c r="L11" s="31"/>
    </row>
    <row r="12" spans="2:12" ht="25.5" x14ac:dyDescent="0.25">
      <c r="B12" s="7"/>
      <c r="C12" s="11">
        <v>63</v>
      </c>
      <c r="D12" s="11"/>
      <c r="E12" s="11"/>
      <c r="F12" s="11" t="s">
        <v>16</v>
      </c>
      <c r="G12" s="5">
        <v>578472</v>
      </c>
      <c r="H12" s="5">
        <v>1455969</v>
      </c>
      <c r="I12" s="5">
        <v>1455969</v>
      </c>
      <c r="J12" s="31">
        <v>649714</v>
      </c>
      <c r="K12" s="31"/>
      <c r="L12" s="31"/>
    </row>
    <row r="13" spans="2:12" x14ac:dyDescent="0.25">
      <c r="B13" s="8"/>
      <c r="C13" s="8">
        <v>64</v>
      </c>
      <c r="D13" s="8"/>
      <c r="E13" s="8"/>
      <c r="F13" s="8" t="s">
        <v>62</v>
      </c>
      <c r="G13" s="5">
        <v>1</v>
      </c>
      <c r="H13" s="5">
        <v>1</v>
      </c>
      <c r="I13" s="5">
        <v>1</v>
      </c>
      <c r="J13" s="31">
        <v>6</v>
      </c>
      <c r="K13" s="31"/>
      <c r="L13" s="31"/>
    </row>
    <row r="14" spans="2:12" x14ac:dyDescent="0.25">
      <c r="B14" s="8"/>
      <c r="C14" s="8">
        <v>65</v>
      </c>
      <c r="D14" s="8"/>
      <c r="E14" s="8"/>
      <c r="F14" s="8" t="s">
        <v>63</v>
      </c>
      <c r="G14" s="5"/>
      <c r="H14" s="5">
        <v>10644</v>
      </c>
      <c r="I14" s="5">
        <v>10644</v>
      </c>
      <c r="J14" s="31">
        <v>0</v>
      </c>
      <c r="K14" s="31"/>
      <c r="L14" s="31"/>
    </row>
    <row r="15" spans="2:12" x14ac:dyDescent="0.25">
      <c r="B15" s="8"/>
      <c r="C15" s="8"/>
      <c r="D15" s="9"/>
      <c r="E15" s="9"/>
      <c r="F15" s="9"/>
      <c r="G15" s="5"/>
      <c r="H15" s="5"/>
      <c r="I15" s="5"/>
      <c r="J15" s="31"/>
      <c r="K15" s="31"/>
      <c r="L15" s="31"/>
    </row>
    <row r="16" spans="2:12" ht="25.5" x14ac:dyDescent="0.25">
      <c r="B16" s="8"/>
      <c r="C16" s="8">
        <v>66</v>
      </c>
      <c r="D16" s="9"/>
      <c r="E16" s="9"/>
      <c r="F16" s="11" t="s">
        <v>17</v>
      </c>
      <c r="G16" s="5">
        <v>574</v>
      </c>
      <c r="H16" s="5">
        <v>4645</v>
      </c>
      <c r="I16" s="5">
        <v>4645</v>
      </c>
      <c r="J16" s="31">
        <v>3847</v>
      </c>
      <c r="K16" s="31"/>
      <c r="L16" s="31"/>
    </row>
    <row r="17" spans="2:12" ht="25.5" x14ac:dyDescent="0.25">
      <c r="B17" s="8"/>
      <c r="C17" s="26"/>
      <c r="D17" s="9">
        <v>661</v>
      </c>
      <c r="E17" s="9"/>
      <c r="F17" s="11" t="s">
        <v>18</v>
      </c>
      <c r="G17" s="5">
        <v>574</v>
      </c>
      <c r="H17" s="5">
        <v>4645</v>
      </c>
      <c r="I17" s="5">
        <v>4645</v>
      </c>
      <c r="J17" s="31">
        <v>3847</v>
      </c>
      <c r="K17" s="31"/>
      <c r="L17" s="31"/>
    </row>
    <row r="18" spans="2:12" x14ac:dyDescent="0.25">
      <c r="B18" s="8"/>
      <c r="C18" s="26"/>
      <c r="D18" s="9"/>
      <c r="E18" s="9">
        <v>6614</v>
      </c>
      <c r="F18" s="11" t="s">
        <v>19</v>
      </c>
      <c r="G18" s="5">
        <v>574</v>
      </c>
      <c r="H18" s="5">
        <v>4645</v>
      </c>
      <c r="I18" s="5">
        <v>4645</v>
      </c>
      <c r="J18" s="31">
        <v>3847</v>
      </c>
      <c r="K18" s="31"/>
      <c r="L18" s="31"/>
    </row>
    <row r="19" spans="2:12" x14ac:dyDescent="0.25">
      <c r="B19" s="8"/>
      <c r="C19" s="8">
        <v>68</v>
      </c>
      <c r="D19" s="9"/>
      <c r="E19" s="9"/>
      <c r="F19" s="11" t="s">
        <v>64</v>
      </c>
      <c r="G19" s="5">
        <v>106</v>
      </c>
      <c r="H19" s="5">
        <v>372</v>
      </c>
      <c r="I19" s="5">
        <v>372</v>
      </c>
      <c r="J19" s="31">
        <v>507</v>
      </c>
      <c r="K19" s="31"/>
      <c r="L19" s="31"/>
    </row>
    <row r="20" spans="2:12" x14ac:dyDescent="0.25">
      <c r="B20" s="26">
        <v>7</v>
      </c>
      <c r="C20" s="8"/>
      <c r="D20" s="9"/>
      <c r="E20" s="9"/>
      <c r="F20" s="11" t="s">
        <v>3</v>
      </c>
      <c r="G20" s="43">
        <v>85</v>
      </c>
      <c r="H20" s="43">
        <v>199</v>
      </c>
      <c r="I20" s="43">
        <v>199</v>
      </c>
      <c r="J20" s="44">
        <v>85</v>
      </c>
      <c r="K20" s="31"/>
      <c r="L20" s="31"/>
    </row>
    <row r="21" spans="2:12" x14ac:dyDescent="0.25">
      <c r="B21" s="8"/>
      <c r="C21" s="8">
        <v>72</v>
      </c>
      <c r="D21" s="9"/>
      <c r="E21" s="9"/>
      <c r="F21" s="32" t="s">
        <v>21</v>
      </c>
      <c r="G21" s="5">
        <v>85</v>
      </c>
      <c r="H21" s="5">
        <v>199</v>
      </c>
      <c r="I21" s="5">
        <v>199</v>
      </c>
      <c r="J21" s="31">
        <v>85</v>
      </c>
      <c r="K21" s="31"/>
      <c r="L21" s="31"/>
    </row>
    <row r="22" spans="2:12" x14ac:dyDescent="0.25">
      <c r="B22" s="8"/>
      <c r="C22" s="8"/>
      <c r="D22" s="8">
        <v>721</v>
      </c>
      <c r="E22" s="8"/>
      <c r="F22" s="32" t="s">
        <v>22</v>
      </c>
      <c r="G22" s="5">
        <v>85</v>
      </c>
      <c r="H22" s="5">
        <v>199</v>
      </c>
      <c r="I22" s="5">
        <v>199</v>
      </c>
      <c r="J22" s="31">
        <v>85</v>
      </c>
      <c r="K22" s="31"/>
      <c r="L22" s="31"/>
    </row>
    <row r="23" spans="2:12" x14ac:dyDescent="0.25">
      <c r="B23" s="8"/>
      <c r="C23" s="8"/>
      <c r="D23" s="8"/>
      <c r="E23" s="8">
        <v>7211</v>
      </c>
      <c r="F23" s="32" t="s">
        <v>23</v>
      </c>
      <c r="G23" s="5">
        <v>85</v>
      </c>
      <c r="H23" s="5">
        <v>199</v>
      </c>
      <c r="I23" s="5">
        <v>199</v>
      </c>
      <c r="J23" s="31">
        <v>85</v>
      </c>
      <c r="K23" s="31"/>
      <c r="L23" s="31"/>
    </row>
    <row r="24" spans="2:12" x14ac:dyDescent="0.25">
      <c r="B24" s="8"/>
      <c r="C24" s="8"/>
      <c r="D24" s="8"/>
      <c r="E24" s="8" t="s">
        <v>11</v>
      </c>
      <c r="F24" s="32"/>
      <c r="G24" s="5"/>
      <c r="H24" s="5"/>
      <c r="I24" s="5"/>
      <c r="J24" s="31"/>
      <c r="K24" s="31"/>
      <c r="L24" s="31"/>
    </row>
    <row r="25" spans="2:12" ht="15.75" customHeight="1" x14ac:dyDescent="0.25"/>
    <row r="26" spans="2:12" ht="15.75" customHeight="1" x14ac:dyDescent="0.25"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</row>
    <row r="27" spans="2:12" ht="33" customHeight="1" x14ac:dyDescent="0.25">
      <c r="B27" s="71" t="s">
        <v>7</v>
      </c>
      <c r="C27" s="72"/>
      <c r="D27" s="72"/>
      <c r="E27" s="72"/>
      <c r="F27" s="73"/>
      <c r="G27" s="40" t="s">
        <v>53</v>
      </c>
      <c r="H27" s="40" t="s">
        <v>39</v>
      </c>
      <c r="I27" s="40" t="s">
        <v>35</v>
      </c>
      <c r="J27" s="40" t="s">
        <v>54</v>
      </c>
      <c r="K27" s="40" t="s">
        <v>12</v>
      </c>
      <c r="L27" s="40" t="s">
        <v>36</v>
      </c>
    </row>
    <row r="28" spans="2:12" s="30" customFormat="1" ht="11.25" x14ac:dyDescent="0.2">
      <c r="B28" s="74">
        <v>1</v>
      </c>
      <c r="C28" s="75"/>
      <c r="D28" s="75"/>
      <c r="E28" s="75"/>
      <c r="F28" s="76"/>
      <c r="G28" s="41">
        <v>2</v>
      </c>
      <c r="H28" s="41">
        <v>3</v>
      </c>
      <c r="I28" s="41">
        <v>4</v>
      </c>
      <c r="J28" s="41">
        <v>5</v>
      </c>
      <c r="K28" s="41" t="s">
        <v>14</v>
      </c>
      <c r="L28" s="41" t="s">
        <v>15</v>
      </c>
    </row>
    <row r="29" spans="2:12" x14ac:dyDescent="0.25">
      <c r="B29" s="7"/>
      <c r="C29" s="7"/>
      <c r="D29" s="7"/>
      <c r="E29" s="7"/>
      <c r="F29" s="7" t="s">
        <v>31</v>
      </c>
      <c r="G29" s="5">
        <f>G30+G34</f>
        <v>582898</v>
      </c>
      <c r="H29" s="43">
        <f>H30+H34</f>
        <v>1484517</v>
      </c>
      <c r="I29" s="43">
        <f>I30+I34</f>
        <v>1484518</v>
      </c>
      <c r="J29" s="43">
        <f>J30+J34</f>
        <v>663057</v>
      </c>
      <c r="K29" s="31"/>
      <c r="L29" s="31"/>
    </row>
    <row r="30" spans="2:12" x14ac:dyDescent="0.25">
      <c r="B30" s="7">
        <v>3</v>
      </c>
      <c r="C30" s="7"/>
      <c r="D30" s="7"/>
      <c r="E30" s="7"/>
      <c r="F30" s="7" t="s">
        <v>4</v>
      </c>
      <c r="G30" s="5">
        <f>G31+G32+G33</f>
        <v>579785</v>
      </c>
      <c r="H30" s="43">
        <f>H31+H32+H33</f>
        <v>1457310</v>
      </c>
      <c r="I30" s="43">
        <f>I31+I32+I33</f>
        <v>1457310</v>
      </c>
      <c r="J30" s="43">
        <f>J31+J32+J33</f>
        <v>663051</v>
      </c>
      <c r="K30" s="31"/>
      <c r="L30" s="31"/>
    </row>
    <row r="31" spans="2:12" x14ac:dyDescent="0.25">
      <c r="B31" s="7"/>
      <c r="C31" s="11">
        <v>31</v>
      </c>
      <c r="D31" s="11"/>
      <c r="E31" s="11"/>
      <c r="F31" s="11" t="s">
        <v>5</v>
      </c>
      <c r="G31" s="5">
        <v>557980</v>
      </c>
      <c r="H31" s="5">
        <v>1412383</v>
      </c>
      <c r="I31" s="5">
        <v>1412383</v>
      </c>
      <c r="J31" s="31">
        <v>625231</v>
      </c>
      <c r="K31" s="31"/>
      <c r="L31" s="31"/>
    </row>
    <row r="32" spans="2:12" x14ac:dyDescent="0.25">
      <c r="B32" s="8"/>
      <c r="C32" s="8">
        <v>32</v>
      </c>
      <c r="D32" s="9"/>
      <c r="E32" s="9"/>
      <c r="F32" s="8" t="s">
        <v>10</v>
      </c>
      <c r="G32" s="5">
        <v>19830</v>
      </c>
      <c r="H32" s="5">
        <v>44794</v>
      </c>
      <c r="I32" s="5">
        <v>44794</v>
      </c>
      <c r="J32" s="31">
        <v>37377</v>
      </c>
      <c r="K32" s="31"/>
      <c r="L32" s="31"/>
    </row>
    <row r="33" spans="2:12" x14ac:dyDescent="0.25">
      <c r="B33" s="8"/>
      <c r="C33" s="8">
        <v>34</v>
      </c>
      <c r="D33" s="9"/>
      <c r="E33" s="9"/>
      <c r="F33" s="9" t="s">
        <v>66</v>
      </c>
      <c r="G33" s="5">
        <v>1975</v>
      </c>
      <c r="H33" s="5">
        <v>133</v>
      </c>
      <c r="I33" s="5">
        <v>133</v>
      </c>
      <c r="J33" s="31">
        <v>443</v>
      </c>
      <c r="K33" s="31"/>
      <c r="L33" s="31"/>
    </row>
    <row r="34" spans="2:12" x14ac:dyDescent="0.25">
      <c r="B34" s="10">
        <v>4</v>
      </c>
      <c r="C34" s="10"/>
      <c r="D34" s="10"/>
      <c r="E34" s="10"/>
      <c r="F34" s="24" t="s">
        <v>6</v>
      </c>
      <c r="G34" s="43">
        <f>G35</f>
        <v>3113</v>
      </c>
      <c r="H34" s="43">
        <f>H35</f>
        <v>27207</v>
      </c>
      <c r="I34" s="43">
        <f>I35</f>
        <v>27208</v>
      </c>
      <c r="J34" s="44">
        <v>6</v>
      </c>
      <c r="K34" s="31"/>
      <c r="L34" s="31"/>
    </row>
    <row r="35" spans="2:12" x14ac:dyDescent="0.25">
      <c r="B35" s="11"/>
      <c r="C35" s="11">
        <v>42</v>
      </c>
      <c r="D35" s="11"/>
      <c r="E35" s="11"/>
      <c r="F35" s="25" t="s">
        <v>65</v>
      </c>
      <c r="G35" s="5">
        <v>3113</v>
      </c>
      <c r="H35" s="6">
        <v>27207</v>
      </c>
      <c r="I35" s="6">
        <v>27208</v>
      </c>
      <c r="J35" s="31">
        <v>6</v>
      </c>
      <c r="K35" s="31"/>
      <c r="L35" s="31"/>
    </row>
    <row r="36" spans="2:12" x14ac:dyDescent="0.25">
      <c r="B36" s="11"/>
      <c r="C36" s="11"/>
      <c r="D36" s="8"/>
      <c r="E36" s="8"/>
      <c r="F36" s="8"/>
      <c r="G36" s="5"/>
      <c r="H36" s="5"/>
      <c r="I36" s="6"/>
      <c r="J36" s="31"/>
      <c r="K36" s="31"/>
      <c r="L36" s="31"/>
    </row>
    <row r="37" spans="2:12" x14ac:dyDescent="0.25">
      <c r="B37" s="11"/>
      <c r="C37" s="11"/>
      <c r="D37" s="8"/>
      <c r="E37" s="8"/>
      <c r="F37" s="8"/>
      <c r="G37" s="5"/>
      <c r="H37" s="5"/>
      <c r="I37" s="6"/>
      <c r="J37" s="31"/>
      <c r="K37" s="31"/>
      <c r="L37" s="31"/>
    </row>
  </sheetData>
  <mergeCells count="7">
    <mergeCell ref="B4:L4"/>
    <mergeCell ref="B2:L2"/>
    <mergeCell ref="B27:F27"/>
    <mergeCell ref="B28:F28"/>
    <mergeCell ref="B8:F8"/>
    <mergeCell ref="B9:F9"/>
    <mergeCell ref="B6:L6"/>
  </mergeCells>
  <phoneticPr fontId="19" type="noConversion"/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D26" sqref="D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47" t="s">
        <v>33</v>
      </c>
      <c r="C2" s="47"/>
      <c r="D2" s="47"/>
      <c r="E2" s="47"/>
      <c r="F2" s="47"/>
      <c r="G2" s="47"/>
      <c r="H2" s="4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1.5" customHeight="1" x14ac:dyDescent="0.25">
      <c r="B4" s="40" t="s">
        <v>7</v>
      </c>
      <c r="C4" s="40" t="s">
        <v>53</v>
      </c>
      <c r="D4" s="40" t="s">
        <v>39</v>
      </c>
      <c r="E4" s="40" t="s">
        <v>35</v>
      </c>
      <c r="F4" s="40" t="s">
        <v>54</v>
      </c>
      <c r="G4" s="40" t="s">
        <v>12</v>
      </c>
      <c r="H4" s="40" t="s">
        <v>36</v>
      </c>
    </row>
    <row r="5" spans="2:8" s="30" customFormat="1" ht="11.25" x14ac:dyDescent="0.2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14</v>
      </c>
      <c r="H5" s="41" t="s">
        <v>15</v>
      </c>
    </row>
    <row r="6" spans="2:8" x14ac:dyDescent="0.25">
      <c r="B6" s="7" t="s">
        <v>32</v>
      </c>
      <c r="C6" s="5"/>
      <c r="D6" s="5"/>
      <c r="E6" s="6"/>
      <c r="F6" s="31"/>
      <c r="G6" s="31"/>
      <c r="H6" s="31"/>
    </row>
    <row r="7" spans="2:8" x14ac:dyDescent="0.25">
      <c r="B7" s="7" t="s">
        <v>30</v>
      </c>
      <c r="C7" s="5"/>
      <c r="D7" s="5"/>
      <c r="E7" s="5"/>
      <c r="F7" s="31"/>
      <c r="G7" s="31"/>
      <c r="H7" s="31"/>
    </row>
    <row r="8" spans="2:8" x14ac:dyDescent="0.25">
      <c r="B8" s="35" t="s">
        <v>29</v>
      </c>
      <c r="C8" s="5"/>
      <c r="D8" s="5"/>
      <c r="E8" s="5"/>
      <c r="F8" s="31"/>
      <c r="G8" s="31"/>
      <c r="H8" s="31"/>
    </row>
    <row r="9" spans="2:8" x14ac:dyDescent="0.25">
      <c r="B9" s="34" t="s">
        <v>28</v>
      </c>
      <c r="C9" s="5"/>
      <c r="D9" s="5"/>
      <c r="E9" s="5"/>
      <c r="F9" s="31"/>
      <c r="G9" s="31"/>
      <c r="H9" s="31"/>
    </row>
    <row r="10" spans="2:8" x14ac:dyDescent="0.25">
      <c r="B10" s="34" t="s">
        <v>20</v>
      </c>
      <c r="C10" s="5"/>
      <c r="D10" s="5"/>
      <c r="E10" s="5"/>
      <c r="F10" s="31"/>
      <c r="G10" s="31"/>
      <c r="H10" s="31"/>
    </row>
    <row r="11" spans="2:8" x14ac:dyDescent="0.25">
      <c r="B11" s="7" t="s">
        <v>27</v>
      </c>
      <c r="C11" s="5"/>
      <c r="D11" s="5"/>
      <c r="E11" s="6"/>
      <c r="F11" s="31"/>
      <c r="G11" s="31"/>
      <c r="H11" s="31"/>
    </row>
    <row r="12" spans="2:8" x14ac:dyDescent="0.25">
      <c r="B12" s="33" t="s">
        <v>26</v>
      </c>
      <c r="C12" s="5"/>
      <c r="D12" s="5"/>
      <c r="E12" s="6"/>
      <c r="F12" s="31"/>
      <c r="G12" s="31"/>
      <c r="H12" s="31"/>
    </row>
    <row r="13" spans="2:8" x14ac:dyDescent="0.25">
      <c r="B13" s="7" t="s">
        <v>25</v>
      </c>
      <c r="C13" s="5"/>
      <c r="D13" s="5"/>
      <c r="E13" s="6"/>
      <c r="F13" s="31"/>
      <c r="G13" s="31"/>
      <c r="H13" s="31"/>
    </row>
    <row r="14" spans="2:8" x14ac:dyDescent="0.25">
      <c r="B14" s="33" t="s">
        <v>24</v>
      </c>
      <c r="C14" s="5"/>
      <c r="D14" s="5"/>
      <c r="E14" s="6"/>
      <c r="F14" s="31"/>
      <c r="G14" s="31"/>
      <c r="H14" s="31"/>
    </row>
    <row r="15" spans="2:8" x14ac:dyDescent="0.25">
      <c r="B15" s="11" t="s">
        <v>11</v>
      </c>
      <c r="C15" s="5"/>
      <c r="D15" s="5"/>
      <c r="E15" s="6"/>
      <c r="F15" s="31"/>
      <c r="G15" s="31"/>
      <c r="H15" s="31"/>
    </row>
    <row r="16" spans="2:8" x14ac:dyDescent="0.25">
      <c r="B16" s="33"/>
      <c r="C16" s="5"/>
      <c r="D16" s="5"/>
      <c r="E16" s="6"/>
      <c r="F16" s="31"/>
      <c r="G16" s="31"/>
      <c r="H16" s="31"/>
    </row>
    <row r="17" spans="2:8" ht="15.75" customHeight="1" x14ac:dyDescent="0.25">
      <c r="B17" s="7" t="s">
        <v>31</v>
      </c>
      <c r="C17" s="5"/>
      <c r="D17" s="5"/>
      <c r="E17" s="6"/>
      <c r="F17" s="31"/>
      <c r="G17" s="31"/>
      <c r="H17" s="31"/>
    </row>
    <row r="18" spans="2:8" ht="15.75" customHeight="1" x14ac:dyDescent="0.25">
      <c r="B18" s="7" t="s">
        <v>30</v>
      </c>
      <c r="C18" s="5"/>
      <c r="D18" s="5"/>
      <c r="E18" s="5"/>
      <c r="F18" s="31"/>
      <c r="G18" s="31"/>
      <c r="H18" s="31"/>
    </row>
    <row r="19" spans="2:8" x14ac:dyDescent="0.25">
      <c r="B19" s="35" t="s">
        <v>29</v>
      </c>
      <c r="C19" s="5"/>
      <c r="D19" s="5"/>
      <c r="E19" s="5"/>
      <c r="F19" s="31"/>
      <c r="G19" s="31"/>
      <c r="H19" s="31"/>
    </row>
    <row r="20" spans="2:8" x14ac:dyDescent="0.25">
      <c r="B20" s="34" t="s">
        <v>28</v>
      </c>
      <c r="C20" s="5"/>
      <c r="D20" s="5"/>
      <c r="E20" s="5"/>
      <c r="F20" s="31"/>
      <c r="G20" s="31"/>
      <c r="H20" s="31"/>
    </row>
    <row r="21" spans="2:8" x14ac:dyDescent="0.25">
      <c r="B21" s="34" t="s">
        <v>20</v>
      </c>
      <c r="C21" s="5"/>
      <c r="D21" s="5"/>
      <c r="E21" s="5"/>
      <c r="F21" s="31"/>
      <c r="G21" s="31"/>
      <c r="H21" s="31"/>
    </row>
    <row r="22" spans="2:8" x14ac:dyDescent="0.25">
      <c r="B22" s="7" t="s">
        <v>27</v>
      </c>
      <c r="C22" s="5"/>
      <c r="D22" s="5"/>
      <c r="E22" s="6"/>
      <c r="F22" s="31"/>
      <c r="G22" s="31"/>
      <c r="H22" s="31"/>
    </row>
    <row r="23" spans="2:8" x14ac:dyDescent="0.25">
      <c r="B23" s="33" t="s">
        <v>26</v>
      </c>
      <c r="C23" s="5"/>
      <c r="D23" s="5"/>
      <c r="E23" s="6"/>
      <c r="F23" s="31"/>
      <c r="G23" s="31"/>
      <c r="H23" s="31"/>
    </row>
    <row r="24" spans="2:8" x14ac:dyDescent="0.25">
      <c r="B24" s="7" t="s">
        <v>25</v>
      </c>
      <c r="C24" s="5"/>
      <c r="D24" s="5"/>
      <c r="E24" s="6"/>
      <c r="F24" s="31"/>
      <c r="G24" s="31"/>
      <c r="H24" s="31"/>
    </row>
    <row r="25" spans="2:8" x14ac:dyDescent="0.25">
      <c r="B25" s="33" t="s">
        <v>24</v>
      </c>
      <c r="C25" s="5"/>
      <c r="D25" s="5"/>
      <c r="E25" s="6"/>
      <c r="F25" s="31"/>
      <c r="G25" s="31"/>
      <c r="H25" s="31"/>
    </row>
    <row r="26" spans="2:8" x14ac:dyDescent="0.25">
      <c r="B26" s="11" t="s">
        <v>11</v>
      </c>
      <c r="C26" s="5"/>
      <c r="D26" s="5"/>
      <c r="E26" s="6"/>
      <c r="F26" s="31"/>
      <c r="G26" s="31"/>
      <c r="H26" s="31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tabSelected="1" workbookViewId="0">
      <selection activeCell="E6" sqref="E6:F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47" t="s">
        <v>34</v>
      </c>
      <c r="C2" s="47"/>
      <c r="D2" s="47"/>
      <c r="E2" s="47"/>
      <c r="F2" s="47"/>
      <c r="G2" s="47"/>
      <c r="H2" s="4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1.5" customHeight="1" x14ac:dyDescent="0.25">
      <c r="B4" s="40" t="s">
        <v>7</v>
      </c>
      <c r="C4" s="40" t="s">
        <v>51</v>
      </c>
      <c r="D4" s="40" t="s">
        <v>39</v>
      </c>
      <c r="E4" s="40" t="s">
        <v>35</v>
      </c>
      <c r="F4" s="40" t="s">
        <v>49</v>
      </c>
      <c r="G4" s="40" t="s">
        <v>12</v>
      </c>
      <c r="H4" s="40" t="s">
        <v>36</v>
      </c>
    </row>
    <row r="5" spans="2:8" s="30" customFormat="1" ht="11.25" x14ac:dyDescent="0.2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14</v>
      </c>
      <c r="H5" s="41" t="s">
        <v>15</v>
      </c>
    </row>
    <row r="6" spans="2:8" ht="15.75" customHeight="1" x14ac:dyDescent="0.25">
      <c r="B6" s="7" t="s">
        <v>8</v>
      </c>
      <c r="C6" s="5"/>
      <c r="D6" s="5"/>
      <c r="E6" s="43">
        <v>1484518</v>
      </c>
      <c r="F6" s="77">
        <v>663057</v>
      </c>
      <c r="G6" s="31"/>
      <c r="H6" s="31"/>
    </row>
    <row r="7" spans="2:8" ht="15.75" customHeight="1" x14ac:dyDescent="0.25">
      <c r="B7" s="7" t="s">
        <v>67</v>
      </c>
      <c r="C7" s="5"/>
      <c r="D7" s="5"/>
      <c r="E7" s="5">
        <v>1484518</v>
      </c>
      <c r="F7" s="45">
        <v>663057</v>
      </c>
      <c r="G7" s="31"/>
      <c r="H7" s="31"/>
    </row>
    <row r="8" spans="2:8" x14ac:dyDescent="0.25">
      <c r="B8" s="13" t="s">
        <v>68</v>
      </c>
      <c r="C8" s="5"/>
      <c r="D8" s="5"/>
      <c r="E8" s="5">
        <v>1484518</v>
      </c>
      <c r="F8" s="45">
        <v>663057</v>
      </c>
      <c r="G8" s="31"/>
      <c r="H8" s="31"/>
    </row>
    <row r="9" spans="2:8" x14ac:dyDescent="0.25">
      <c r="B9" s="36" t="s">
        <v>70</v>
      </c>
      <c r="C9" s="5"/>
      <c r="D9" s="5"/>
      <c r="E9" s="5">
        <v>1484518</v>
      </c>
      <c r="F9" s="45">
        <v>663057</v>
      </c>
      <c r="G9" s="31"/>
      <c r="H9" s="31"/>
    </row>
    <row r="10" spans="2:8" x14ac:dyDescent="0.25">
      <c r="B10" s="12"/>
      <c r="C10" s="5"/>
      <c r="D10" s="5"/>
      <c r="E10" s="5"/>
      <c r="F10" s="31"/>
      <c r="G10" s="31"/>
      <c r="H10" s="31"/>
    </row>
    <row r="11" spans="2:8" x14ac:dyDescent="0.25">
      <c r="B11" s="7"/>
      <c r="C11" s="5"/>
      <c r="D11" s="5"/>
      <c r="E11" s="6"/>
      <c r="F11" s="31"/>
      <c r="G11" s="31"/>
      <c r="H11" s="31"/>
    </row>
    <row r="12" spans="2:8" x14ac:dyDescent="0.25">
      <c r="B12" s="33"/>
      <c r="C12" s="5"/>
      <c r="D12" s="5"/>
      <c r="E12" s="6"/>
      <c r="F12" s="31"/>
      <c r="G12" s="31"/>
      <c r="H12" s="31"/>
    </row>
    <row r="13" spans="2:8" x14ac:dyDescent="0.25">
      <c r="B13" s="11" t="s">
        <v>11</v>
      </c>
      <c r="C13" s="5"/>
      <c r="D13" s="5"/>
      <c r="E13" s="6"/>
      <c r="F13" s="31"/>
      <c r="G13" s="31"/>
      <c r="H13" s="3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i prihodi prema izvoru</vt:lpstr>
      <vt:lpstr>Rashodi prema funkcijskoj 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2023-08-29T08:43:57Z</cp:lastPrinted>
  <dcterms:created xsi:type="dcterms:W3CDTF">2022-08-12T12:51:27Z</dcterms:created>
  <dcterms:modified xsi:type="dcterms:W3CDTF">2023-08-29T08:44:03Z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