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-J\Desktop\"/>
    </mc:Choice>
  </mc:AlternateContent>
  <bookViews>
    <workbookView xWindow="0" yWindow="0" windowWidth="20490" windowHeight="7455" activeTab="2"/>
  </bookViews>
  <sheets>
    <sheet name="OPĆI DIO" sheetId="1" r:id="rId1"/>
    <sheet name="PLAN PRIHODA" sheetId="2" r:id="rId2"/>
    <sheet name="PLAN RASHODA I IZDATAKA" sheetId="3" r:id="rId3"/>
    <sheet name="List1" sheetId="4" r:id="rId4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PRIHODA'!$A$1:$H$57</definedName>
  </definedNames>
  <calcPr calcId="152511"/>
</workbook>
</file>

<file path=xl/calcChain.xml><?xml version="1.0" encoding="utf-8"?>
<calcChain xmlns="http://schemas.openxmlformats.org/spreadsheetml/2006/main">
  <c r="C20" i="2" l="1"/>
  <c r="D20" i="2"/>
  <c r="E20" i="2"/>
  <c r="F20" i="2"/>
  <c r="G20" i="2"/>
  <c r="H20" i="2"/>
  <c r="C18" i="2"/>
  <c r="D18" i="2"/>
  <c r="E18" i="2"/>
  <c r="F18" i="2"/>
  <c r="G18" i="2"/>
  <c r="H18" i="2"/>
  <c r="C13" i="2"/>
  <c r="D13" i="2"/>
  <c r="E13" i="2"/>
  <c r="F13" i="2"/>
  <c r="G13" i="2"/>
  <c r="H13" i="2"/>
  <c r="C6" i="2"/>
  <c r="D6" i="2"/>
  <c r="D28" i="2" s="1"/>
  <c r="E6" i="2"/>
  <c r="F6" i="2"/>
  <c r="F28" i="2" s="1"/>
  <c r="G6" i="2"/>
  <c r="H6" i="2"/>
  <c r="H28" i="2" s="1"/>
  <c r="B18" i="2"/>
  <c r="B13" i="2"/>
  <c r="B6" i="2"/>
  <c r="C28" i="2"/>
  <c r="B29" i="2" s="1"/>
  <c r="E28" i="2"/>
  <c r="G28" i="2"/>
  <c r="G12" i="1"/>
  <c r="H12" i="1"/>
  <c r="F12" i="1"/>
  <c r="D56" i="2"/>
  <c r="D42" i="2"/>
  <c r="F22" i="1"/>
  <c r="H22" i="1"/>
  <c r="G22" i="1"/>
</calcChain>
</file>

<file path=xl/sharedStrings.xml><?xml version="1.0" encoding="utf-8"?>
<sst xmlns="http://schemas.openxmlformats.org/spreadsheetml/2006/main" count="98" uniqueCount="67">
  <si>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</si>
  <si>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</si>
  <si>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</si>
  <si>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</si>
  <si>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</si>
  <si>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</si>
  <si>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</si>
  <si>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</si>
  <si>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</si>
  <si>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</si>
  <si>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</si>
  <si>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</si>
  <si>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</si>
  <si>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</si>
  <si>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</si>
  <si>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</si>
  <si>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</si>
  <si>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</si>
  <si>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</si>
  <si>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</si>
  <si>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</si>
  <si>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</si>
  <si>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</si>
  <si>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</si>
  <si>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</si>
  <si>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</si>
  <si>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</si>
  <si>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</si>
  <si>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</si>
  <si>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</si>
  <si>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</si>
  <si>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</si>
  <si>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</si>
  <si>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</si>
  <si>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</si>
  <si>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</si>
  <si>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</si>
  <si>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</si>
  <si>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</si>
  <si>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</si>
  <si>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</si>
  <si>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</si>
  <si>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</si>
  <si>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</si>
  <si>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</si>
  <si>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</si>
  <si>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</si>
  <si>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</si>
  <si>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</si>
  <si>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 </t>
  </si>
  <si>
    <t>2017.</t>
  </si>
  <si>
    <t>2018.</t>
  </si>
  <si>
    <t>Ukupno prihodi i primici za 2017.</t>
  </si>
  <si>
    <t>Ukupno prihodi i primici za 2018.</t>
  </si>
  <si>
    <t>PROJEKCIJA PLANA ZA 2018.</t>
  </si>
  <si>
    <t>Prijedlog plana 
za 2017.</t>
  </si>
  <si>
    <t>Projekcija plana
za 2018.</t>
  </si>
  <si>
    <t>Projekcija plana 
za 2019.</t>
  </si>
  <si>
    <t>2019.</t>
  </si>
  <si>
    <t>Ukupno prihodi i primici za 2019.</t>
  </si>
  <si>
    <t>PRIJEDLOG PLANA ZA 2017.</t>
  </si>
  <si>
    <t>PROJEKCIJA PLANA ZA 2019.</t>
  </si>
  <si>
    <t>PRIJEDLOG FINANCIJSKOG PLANA ZDRAVSTVENE I VETERINARSKE ŠKOLE DR. ANDRIJE ŠTAMPARA VINKOVCI  ZA 2017. I                                                                                                                                   PROJEKCIJA PLANA ZA  2018. I 2019. GODINU</t>
  </si>
  <si>
    <t>Zdravstvena i veterinarska škola Dr. Andrije Štampara Vinkovci</t>
  </si>
  <si>
    <t>SREDNJOŠKOLSKO OBRAZOVANJE</t>
  </si>
  <si>
    <t>UKUPNO RASHODI</t>
  </si>
  <si>
    <t>I.  REBALANS -  30.1.2017.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</si>
</sst>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u/>
      <sz val="10"/>
      <color indexed="8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52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4" fillId="18" borderId="10" xfId="0" applyNumberFormat="1" applyFont="1" applyFill="1" applyBorder="1" applyAlignment="1" applyProtection="1">
      <alignment horizontal="center" vertical="center" wrapText="1"/>
    </xf>
    <xf numFmtId="0" fontId="24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left" vertical="center"/>
    </xf>
    <xf numFmtId="0" fontId="26" fillId="0" borderId="0" xfId="0" quotePrefix="1" applyFont="1" applyBorder="1" applyAlignment="1">
      <alignment horizontal="center" vertical="center"/>
    </xf>
    <xf numFmtId="0" fontId="28" fillId="0" borderId="0" xfId="0" quotePrefix="1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quotePrefix="1" applyFont="1" applyBorder="1" applyAlignment="1">
      <alignment horizontal="left" vertical="center" wrapText="1"/>
    </xf>
    <xf numFmtId="0" fontId="28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quotePrefix="1" applyNumberFormat="1" applyFont="1" applyFill="1" applyBorder="1" applyAlignment="1" applyProtection="1">
      <alignment horizontal="center" vertical="center"/>
    </xf>
    <xf numFmtId="3" fontId="30" fillId="0" borderId="0" xfId="0" applyNumberFormat="1" applyFont="1" applyFill="1" applyBorder="1" applyAlignment="1" applyProtection="1"/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4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4" fillId="0" borderId="0" xfId="0" quotePrefix="1" applyNumberFormat="1" applyFont="1" applyFill="1" applyBorder="1" applyAlignment="1" applyProtection="1">
      <alignment horizontal="left" wrapText="1"/>
    </xf>
    <xf numFmtId="3" fontId="24" fillId="0" borderId="0" xfId="0" applyNumberFormat="1" applyFont="1" applyFill="1" applyBorder="1" applyAlignment="1" applyProtection="1"/>
    <xf numFmtId="0" fontId="31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4" fillId="0" borderId="0" xfId="0" applyNumberFormat="1" applyFont="1" applyFill="1" applyBorder="1" applyAlignment="1" applyProtection="1">
      <alignment horizontal="center" vertical="center"/>
    </xf>
    <xf numFmtId="0" fontId="24" fillId="0" borderId="0" xfId="0" quotePrefix="1" applyNumberFormat="1" applyFont="1" applyFill="1" applyBorder="1" applyAlignment="1" applyProtection="1">
      <alignment horizontal="left"/>
    </xf>
    <xf numFmtId="0" fontId="33" fillId="0" borderId="0" xfId="0" applyNumberFormat="1" applyFont="1" applyFill="1" applyBorder="1" applyAlignment="1" applyProtection="1"/>
    <xf numFmtId="0" fontId="25" fillId="0" borderId="0" xfId="0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1" fillId="0" borderId="14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left" wrapText="1"/>
    </xf>
    <xf numFmtId="0" fontId="31" fillId="0" borderId="15" xfId="0" quotePrefix="1" applyFont="1" applyBorder="1" applyAlignment="1">
      <alignment horizontal="center" wrapText="1"/>
    </xf>
    <xf numFmtId="0" fontId="31" fillId="0" borderId="15" xfId="0" quotePrefix="1" applyNumberFormat="1" applyFont="1" applyFill="1" applyBorder="1" applyAlignment="1" applyProtection="1">
      <alignment horizontal="left"/>
    </xf>
    <xf numFmtId="0" fontId="24" fillId="0" borderId="10" xfId="0" applyNumberFormat="1" applyFont="1" applyFill="1" applyBorder="1" applyAlignment="1" applyProtection="1">
      <alignment horizont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18" fillId="0" borderId="15" xfId="0" applyNumberFormat="1" applyFont="1" applyFill="1" applyBorder="1" applyAlignment="1" applyProtection="1"/>
    <xf numFmtId="0" fontId="33" fillId="0" borderId="15" xfId="0" applyNumberFormat="1" applyFont="1" applyFill="1" applyBorder="1" applyAlignment="1" applyProtection="1">
      <alignment wrapText="1"/>
    </xf>
    <xf numFmtId="0" fontId="31" fillId="0" borderId="15" xfId="0" quotePrefix="1" applyFont="1" applyBorder="1" applyAlignment="1">
      <alignment horizontal="left"/>
    </xf>
    <xf numFmtId="0" fontId="31" fillId="0" borderId="15" xfId="0" applyNumberFormat="1" applyFont="1" applyFill="1" applyBorder="1" applyAlignment="1" applyProtection="1">
      <alignment wrapText="1"/>
    </xf>
    <xf numFmtId="0" fontId="33" fillId="0" borderId="15" xfId="0" applyNumberFormat="1" applyFont="1" applyFill="1" applyBorder="1" applyAlignment="1" applyProtection="1">
      <alignment horizontal="center" wrapText="1"/>
    </xf>
    <xf numFmtId="0" fontId="25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4" fillId="0" borderId="0" xfId="0" applyNumberFormat="1" applyFont="1" applyFill="1" applyBorder="1" applyAlignment="1" applyProtection="1">
      <alignment wrapText="1"/>
    </xf>
    <xf numFmtId="0" fontId="20" fillId="18" borderId="0" xfId="0" applyNumberFormat="1" applyFont="1" applyFill="1" applyBorder="1" applyAlignment="1" applyProtection="1">
      <alignment wrapText="1"/>
    </xf>
    <xf numFmtId="0" fontId="23" fillId="18" borderId="10" xfId="0" applyNumberFormat="1" applyFont="1" applyFill="1" applyBorder="1" applyAlignment="1" applyProtection="1">
      <alignment horizontal="center" vertical="center" wrapText="1"/>
    </xf>
    <xf numFmtId="1" fontId="19" fillId="19" borderId="17" xfId="0" applyNumberFormat="1" applyFont="1" applyFill="1" applyBorder="1" applyAlignment="1">
      <alignment horizontal="right" vertical="top" wrapText="1"/>
    </xf>
    <xf numFmtId="1" fontId="19" fillId="19" borderId="18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4" xfId="0" applyFont="1" applyBorder="1" applyAlignment="1">
      <alignment horizontal="left"/>
    </xf>
    <xf numFmtId="0" fontId="24" fillId="0" borderId="0" xfId="0" applyNumberFormat="1" applyFont="1" applyFill="1" applyBorder="1" applyAlignment="1" applyProtection="1">
      <alignment horizontal="left"/>
    </xf>
    <xf numFmtId="1" fontId="19" fillId="19" borderId="19" xfId="0" applyNumberFormat="1" applyFont="1" applyFill="1" applyBorder="1" applyAlignment="1">
      <alignment horizontal="left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0" fontId="19" fillId="0" borderId="22" xfId="0" applyFont="1" applyBorder="1" applyAlignment="1">
      <alignment vertical="center" wrapText="1"/>
    </xf>
    <xf numFmtId="0" fontId="19" fillId="0" borderId="23" xfId="0" applyFont="1" applyBorder="1" applyAlignment="1">
      <alignment vertical="center" wrapText="1"/>
    </xf>
    <xf numFmtId="3" fontId="18" fillId="0" borderId="0" xfId="0" applyNumberFormat="1" applyFont="1" applyBorder="1"/>
    <xf numFmtId="3" fontId="18" fillId="0" borderId="0" xfId="0" applyNumberFormat="1" applyFont="1" applyBorder="1" applyAlignment="1">
      <alignment horizontal="center" vertical="center" wrapText="1"/>
    </xf>
    <xf numFmtId="0" fontId="27" fillId="0" borderId="0" xfId="0" quotePrefix="1" applyFont="1" applyBorder="1" applyAlignment="1">
      <alignment horizontal="center" vertical="center" wrapText="1"/>
    </xf>
    <xf numFmtId="0" fontId="24" fillId="0" borderId="0" xfId="0" quotePrefix="1" applyNumberFormat="1" applyFont="1" applyFill="1" applyBorder="1" applyAlignment="1" applyProtection="1">
      <alignment horizontal="left" vertical="center"/>
    </xf>
    <xf numFmtId="1" fontId="18" fillId="0" borderId="0" xfId="0" applyNumberFormat="1" applyFont="1" applyBorder="1" applyAlignment="1">
      <alignment horizontal="left" wrapText="1"/>
    </xf>
    <xf numFmtId="1" fontId="18" fillId="0" borderId="0" xfId="0" applyNumberFormat="1" applyFont="1" applyBorder="1" applyAlignment="1">
      <alignment horizontal="right" wrapText="1"/>
    </xf>
    <xf numFmtId="3" fontId="18" fillId="0" borderId="0" xfId="0" applyNumberFormat="1" applyFont="1" applyBorder="1" applyAlignment="1">
      <alignment horizontal="center" wrapText="1"/>
    </xf>
    <xf numFmtId="1" fontId="18" fillId="0" borderId="0" xfId="0" applyNumberFormat="1" applyFont="1" applyBorder="1" applyAlignment="1">
      <alignment wrapText="1"/>
    </xf>
    <xf numFmtId="1" fontId="19" fillId="0" borderId="0" xfId="0" applyNumberFormat="1" applyFont="1" applyBorder="1" applyAlignment="1">
      <alignment wrapText="1"/>
    </xf>
    <xf numFmtId="3" fontId="19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left"/>
    </xf>
    <xf numFmtId="0" fontId="24" fillId="0" borderId="10" xfId="0" applyNumberFormat="1" applyFont="1" applyFill="1" applyBorder="1" applyAlignment="1" applyProtection="1">
      <alignment horizontal="left"/>
    </xf>
    <xf numFmtId="0" fontId="24" fillId="0" borderId="10" xfId="0" applyNumberFormat="1" applyFont="1" applyFill="1" applyBorder="1" applyAlignment="1" applyProtection="1">
      <alignment wrapText="1"/>
    </xf>
    <xf numFmtId="0" fontId="24" fillId="0" borderId="10" xfId="0" applyNumberFormat="1" applyFont="1" applyFill="1" applyBorder="1" applyAlignment="1" applyProtection="1"/>
    <xf numFmtId="0" fontId="24" fillId="0" borderId="10" xfId="0" applyNumberFormat="1" applyFont="1" applyFill="1" applyBorder="1" applyAlignment="1" applyProtection="1">
      <alignment horizontal="center"/>
    </xf>
    <xf numFmtId="3" fontId="24" fillId="0" borderId="10" xfId="0" applyNumberFormat="1" applyFont="1" applyFill="1" applyBorder="1" applyAlignment="1" applyProtection="1"/>
    <xf numFmtId="0" fontId="22" fillId="0" borderId="10" xfId="0" applyNumberFormat="1" applyFont="1" applyFill="1" applyBorder="1" applyAlignment="1" applyProtection="1">
      <alignment horizontal="center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/>
    <xf numFmtId="3" fontId="22" fillId="0" borderId="10" xfId="0" applyNumberFormat="1" applyFont="1" applyFill="1" applyBorder="1" applyAlignment="1" applyProtection="1"/>
    <xf numFmtId="3" fontId="24" fillId="0" borderId="10" xfId="0" applyNumberFormat="1" applyFont="1" applyFill="1" applyBorder="1" applyAlignment="1" applyProtection="1">
      <alignment horizontal="right" wrapText="1"/>
    </xf>
    <xf numFmtId="3" fontId="24" fillId="0" borderId="10" xfId="0" applyNumberFormat="1" applyFont="1" applyFill="1" applyBorder="1" applyAlignment="1" applyProtection="1">
      <alignment horizontal="right" vertical="center" wrapText="1"/>
    </xf>
    <xf numFmtId="3" fontId="24" fillId="0" borderId="10" xfId="0" applyNumberFormat="1" applyFont="1" applyBorder="1" applyAlignment="1">
      <alignment horizontal="right"/>
    </xf>
    <xf numFmtId="0" fontId="36" fillId="0" borderId="10" xfId="0" applyNumberFormat="1" applyFont="1" applyFill="1" applyBorder="1" applyAlignment="1" applyProtection="1">
      <alignment wrapText="1"/>
    </xf>
    <xf numFmtId="1" fontId="18" fillId="0" borderId="10" xfId="0" applyNumberFormat="1" applyFont="1" applyBorder="1" applyAlignment="1">
      <alignment horizontal="left" wrapText="1"/>
    </xf>
    <xf numFmtId="3" fontId="18" fillId="0" borderId="10" xfId="0" applyNumberFormat="1" applyFont="1" applyBorder="1" applyAlignment="1">
      <alignment horizontal="center" vertical="center" wrapText="1"/>
    </xf>
    <xf numFmtId="1" fontId="18" fillId="0" borderId="10" xfId="0" applyNumberFormat="1" applyFont="1" applyBorder="1" applyAlignment="1">
      <alignment horizontal="right" wrapText="1"/>
    </xf>
    <xf numFmtId="3" fontId="18" fillId="0" borderId="10" xfId="0" applyNumberFormat="1" applyFont="1" applyBorder="1"/>
    <xf numFmtId="3" fontId="18" fillId="0" borderId="10" xfId="0" applyNumberFormat="1" applyFont="1" applyBorder="1" applyAlignment="1">
      <alignment horizontal="center" wrapText="1"/>
    </xf>
    <xf numFmtId="3" fontId="18" fillId="0" borderId="10" xfId="0" applyNumberFormat="1" applyFont="1" applyBorder="1" applyAlignment="1">
      <alignment horizontal="left"/>
    </xf>
    <xf numFmtId="1" fontId="19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vertical="center" wrapText="1"/>
    </xf>
    <xf numFmtId="0" fontId="22" fillId="0" borderId="10" xfId="0" applyNumberFormat="1" applyFont="1" applyFill="1" applyBorder="1" applyAlignment="1" applyProtection="1">
      <alignment horizontal="center" vertical="center" wrapText="1"/>
    </xf>
    <xf numFmtId="0" fontId="22" fillId="0" borderId="10" xfId="0" applyNumberFormat="1" applyFont="1" applyFill="1" applyBorder="1" applyAlignment="1" applyProtection="1">
      <alignment horizontal="left" vertical="center" wrapText="1"/>
    </xf>
    <xf numFmtId="0" fontId="18" fillId="0" borderId="10" xfId="0" applyFont="1" applyBorder="1" applyAlignment="1">
      <alignment horizontal="right"/>
    </xf>
    <xf numFmtId="1" fontId="19" fillId="0" borderId="10" xfId="0" applyNumberFormat="1" applyFont="1" applyFill="1" applyBorder="1" applyAlignment="1">
      <alignment horizontal="right" vertical="top" wrapText="1"/>
    </xf>
    <xf numFmtId="1" fontId="19" fillId="0" borderId="10" xfId="0" applyNumberFormat="1" applyFont="1" applyFill="1" applyBorder="1" applyAlignment="1">
      <alignment horizontal="left" wrapText="1"/>
    </xf>
    <xf numFmtId="0" fontId="19" fillId="0" borderId="10" xfId="0" applyFont="1" applyBorder="1" applyAlignment="1">
      <alignment vertical="center" wrapText="1"/>
    </xf>
    <xf numFmtId="1" fontId="18" fillId="0" borderId="10" xfId="0" applyNumberFormat="1" applyFont="1" applyBorder="1" applyAlignment="1">
      <alignment wrapText="1"/>
    </xf>
    <xf numFmtId="0" fontId="22" fillId="0" borderId="10" xfId="0" applyNumberFormat="1" applyFont="1" applyFill="1" applyBorder="1" applyAlignment="1" applyProtection="1">
      <alignment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3" fontId="24" fillId="0" borderId="14" xfId="0" applyNumberFormat="1" applyFont="1" applyBorder="1" applyAlignment="1">
      <alignment horizontal="right"/>
    </xf>
    <xf numFmtId="3" fontId="19" fillId="0" borderId="10" xfId="0" applyNumberFormat="1" applyFont="1" applyBorder="1" applyAlignment="1">
      <alignment horizontal="center"/>
    </xf>
    <xf numFmtId="3" fontId="37" fillId="0" borderId="10" xfId="0" applyNumberFormat="1" applyFont="1" applyFill="1" applyBorder="1" applyAlignment="1" applyProtection="1"/>
    <xf numFmtId="3" fontId="36" fillId="0" borderId="10" xfId="0" applyNumberFormat="1" applyFont="1" applyFill="1" applyBorder="1" applyAlignment="1" applyProtection="1"/>
    <xf numFmtId="1" fontId="19" fillId="0" borderId="10" xfId="0" applyNumberFormat="1" applyFont="1" applyBorder="1" applyAlignment="1">
      <alignment horizontal="left" wrapText="1"/>
    </xf>
    <xf numFmtId="3" fontId="19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19" fillId="0" borderId="10" xfId="0" applyNumberFormat="1" applyFont="1" applyBorder="1"/>
    <xf numFmtId="1" fontId="18" fillId="0" borderId="10" xfId="0" applyNumberFormat="1" applyFont="1" applyBorder="1" applyAlignment="1">
      <alignment horizontal="left" vertical="top" wrapText="1"/>
    </xf>
    <xf numFmtId="0" fontId="26" fillId="0" borderId="0" xfId="0" quotePrefix="1" applyFont="1" applyBorder="1" applyAlignment="1">
      <alignment vertical="center"/>
    </xf>
    <xf numFmtId="0" fontId="34" fillId="0" borderId="14" xfId="0" quotePrefix="1" applyNumberFormat="1" applyFont="1" applyFill="1" applyBorder="1" applyAlignment="1" applyProtection="1">
      <alignment horizontal="left" wrapText="1"/>
    </xf>
    <xf numFmtId="0" fontId="35" fillId="0" borderId="15" xfId="0" applyNumberFormat="1" applyFont="1" applyFill="1" applyBorder="1" applyAlignment="1" applyProtection="1">
      <alignment wrapText="1"/>
    </xf>
    <xf numFmtId="0" fontId="34" fillId="0" borderId="14" xfId="0" applyNumberFormat="1" applyFont="1" applyFill="1" applyBorder="1" applyAlignment="1" applyProtection="1">
      <alignment horizontal="left" wrapText="1"/>
    </xf>
    <xf numFmtId="0" fontId="18" fillId="0" borderId="15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/>
    <xf numFmtId="0" fontId="34" fillId="0" borderId="14" xfId="0" quotePrefix="1" applyFont="1" applyBorder="1" applyAlignment="1">
      <alignment horizontal="left"/>
    </xf>
    <xf numFmtId="0" fontId="18" fillId="0" borderId="15" xfId="0" applyNumberFormat="1" applyFont="1" applyFill="1" applyBorder="1" applyAlignment="1" applyProtection="1">
      <alignment wrapText="1"/>
    </xf>
    <xf numFmtId="0" fontId="32" fillId="0" borderId="0" xfId="0" applyNumberFormat="1" applyFont="1" applyFill="1" applyBorder="1" applyAlignment="1" applyProtection="1">
      <alignment horizontal="center" vertical="center" wrapText="1"/>
    </xf>
    <xf numFmtId="0" fontId="31" fillId="0" borderId="14" xfId="0" applyNumberFormat="1" applyFont="1" applyFill="1" applyBorder="1" applyAlignment="1" applyProtection="1">
      <alignment horizontal="left" wrapText="1"/>
    </xf>
    <xf numFmtId="0" fontId="33" fillId="0" borderId="15" xfId="0" applyNumberFormat="1" applyFont="1" applyFill="1" applyBorder="1" applyAlignment="1" applyProtection="1">
      <alignment wrapText="1"/>
    </xf>
    <xf numFmtId="0" fontId="22" fillId="0" borderId="15" xfId="0" applyNumberFormat="1" applyFont="1" applyFill="1" applyBorder="1" applyAlignment="1" applyProtection="1"/>
    <xf numFmtId="0" fontId="25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0" xfId="0" quotePrefix="1" applyNumberFormat="1" applyFont="1" applyFill="1" applyBorder="1" applyAlignment="1" applyProtection="1">
      <alignment horizontal="left" wrapText="1"/>
    </xf>
    <xf numFmtId="0" fontId="32" fillId="0" borderId="0" xfId="0" applyNumberFormat="1" applyFont="1" applyFill="1" applyBorder="1" applyAlignment="1" applyProtection="1">
      <alignment wrapText="1"/>
    </xf>
    <xf numFmtId="0" fontId="34" fillId="0" borderId="24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0" fontId="25" fillId="0" borderId="27" xfId="0" applyNumberFormat="1" applyFont="1" applyFill="1" applyBorder="1" applyAlignment="1" applyProtection="1">
      <alignment horizontal="center"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494" name="Line 1"/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495" name="Line 2"/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 macro="" textlink="">
      <xdr:nvSpPr>
        <xdr:cNvPr id="2496" name="Line 1"/>
        <xdr:cNvSpPr>
          <a:spLocks noChangeShapeType="1"/>
        </xdr:cNvSpPr>
      </xdr:nvSpPr>
      <xdr:spPr bwMode="auto">
        <a:xfrm>
          <a:off x="19050" y="6600825"/>
          <a:ext cx="104775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 macro="" textlink="">
      <xdr:nvSpPr>
        <xdr:cNvPr id="2497" name="Line 2"/>
        <xdr:cNvSpPr>
          <a:spLocks noChangeShapeType="1"/>
        </xdr:cNvSpPr>
      </xdr:nvSpPr>
      <xdr:spPr bwMode="auto">
        <a:xfrm>
          <a:off x="9525" y="6600825"/>
          <a:ext cx="1047750" cy="1419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44</xdr:row>
      <xdr:rowOff>19050</xdr:rowOff>
    </xdr:from>
    <xdr:to>
      <xdr:col>1</xdr:col>
      <xdr:colOff>0</xdr:colOff>
      <xdr:row>46</xdr:row>
      <xdr:rowOff>0</xdr:rowOff>
    </xdr:to>
    <xdr:sp macro="" textlink="">
      <xdr:nvSpPr>
        <xdr:cNvPr id="2498" name="Line 1"/>
        <xdr:cNvSpPr>
          <a:spLocks noChangeShapeType="1"/>
        </xdr:cNvSpPr>
      </xdr:nvSpPr>
      <xdr:spPr bwMode="auto">
        <a:xfrm>
          <a:off x="19050" y="10401300"/>
          <a:ext cx="10477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44</xdr:row>
      <xdr:rowOff>19050</xdr:rowOff>
    </xdr:from>
    <xdr:to>
      <xdr:col>0</xdr:col>
      <xdr:colOff>1057275</xdr:colOff>
      <xdr:row>46</xdr:row>
      <xdr:rowOff>0</xdr:rowOff>
    </xdr:to>
    <xdr:sp macro="" textlink="">
      <xdr:nvSpPr>
        <xdr:cNvPr id="2499" name="Line 2"/>
        <xdr:cNvSpPr>
          <a:spLocks noChangeShapeType="1"/>
        </xdr:cNvSpPr>
      </xdr:nvSpPr>
      <xdr:spPr bwMode="auto">
        <a:xfrm>
          <a:off x="9525" y="10401300"/>
          <a:ext cx="1047750" cy="1438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opLeftCell="A25" zoomScaleNormal="100" workbookViewId="0">
      <selection activeCell="A3" sqref="A3:H3"/>
    </sheetView>
  </sheetViews>
  <sheetFormatPr defaultColWidth="11.42578125" defaultRowHeight="12.75" x14ac:dyDescent="0.2"/>
  <cols>
    <col min="1" max="2" width="4.28515625" style="3" customWidth="1"/>
    <col min="3" max="3" width="5.5703125" style="3" customWidth="1"/>
    <col min="4" max="4" width="5.28515625" style="60" customWidth="1"/>
    <col min="5" max="5" width="44.7109375" style="3" customWidth="1"/>
    <col min="6" max="6" width="15.140625" style="3" bestFit="1" customWidth="1"/>
    <col min="7" max="7" width="17.28515625" style="3" customWidth="1"/>
    <col min="8" max="8" width="16.7109375" style="3" customWidth="1"/>
    <col min="9" max="16384" width="11.42578125" style="3"/>
  </cols>
  <sheetData>
    <row r="1" spans="1:9" ht="48" customHeight="1" x14ac:dyDescent="0.2">
      <c r="A1" s="132" t="s">
        <v>62</v>
      </c>
      <c r="B1" s="132"/>
      <c r="C1" s="132"/>
      <c r="D1" s="132"/>
      <c r="E1" s="132"/>
      <c r="F1" s="132"/>
      <c r="G1" s="132"/>
      <c r="H1" s="132"/>
    </row>
    <row r="2" spans="1:9" s="44" customFormat="1" ht="26.25" customHeight="1" x14ac:dyDescent="0.2">
      <c r="A2" s="133" t="s">
        <v>41</v>
      </c>
      <c r="B2" s="133"/>
      <c r="C2" s="133"/>
      <c r="D2" s="133"/>
      <c r="E2" s="133"/>
      <c r="F2" s="133"/>
      <c r="G2" s="134"/>
      <c r="H2" s="134"/>
    </row>
    <row r="3" spans="1:9" ht="25.5" customHeight="1" x14ac:dyDescent="0.2">
      <c r="A3" s="133" t="s">
        <v>66</v>
      </c>
      <c r="B3" s="133"/>
      <c r="C3" s="133"/>
      <c r="D3" s="133"/>
      <c r="E3" s="133"/>
      <c r="F3" s="133"/>
      <c r="G3" s="133"/>
      <c r="H3" s="135"/>
    </row>
    <row r="4" spans="1:9" ht="9" customHeight="1" x14ac:dyDescent="0.25">
      <c r="A4" s="45"/>
      <c r="B4" s="46"/>
      <c r="C4" s="46"/>
      <c r="D4" s="46"/>
      <c r="E4" s="46"/>
    </row>
    <row r="5" spans="1:9" ht="27.75" customHeight="1" x14ac:dyDescent="0.25">
      <c r="A5" s="47"/>
      <c r="B5" s="48"/>
      <c r="C5" s="48"/>
      <c r="D5" s="49"/>
      <c r="E5" s="50"/>
      <c r="F5" s="51" t="s">
        <v>55</v>
      </c>
      <c r="G5" s="51" t="s">
        <v>56</v>
      </c>
      <c r="H5" s="52" t="s">
        <v>57</v>
      </c>
      <c r="I5" s="53"/>
    </row>
    <row r="6" spans="1:9" ht="27.75" customHeight="1" x14ac:dyDescent="0.25">
      <c r="A6" s="130" t="s">
        <v>43</v>
      </c>
      <c r="B6" s="129"/>
      <c r="C6" s="129"/>
      <c r="D6" s="129"/>
      <c r="E6" s="131"/>
      <c r="F6" s="96">
        <v>6760147</v>
      </c>
      <c r="G6" s="96">
        <v>6768680</v>
      </c>
      <c r="H6" s="97">
        <v>6768680</v>
      </c>
      <c r="I6" s="68"/>
    </row>
    <row r="7" spans="1:9" ht="22.5" customHeight="1" x14ac:dyDescent="0.25">
      <c r="A7" s="130" t="s">
        <v>0</v>
      </c>
      <c r="B7" s="129"/>
      <c r="C7" s="129"/>
      <c r="D7" s="129"/>
      <c r="E7" s="131"/>
      <c r="F7" s="98">
        <v>6758847</v>
      </c>
      <c r="G7" s="98">
        <v>6767380</v>
      </c>
      <c r="H7" s="98">
        <v>6767380</v>
      </c>
    </row>
    <row r="8" spans="1:9" ht="22.5" customHeight="1" x14ac:dyDescent="0.25">
      <c r="A8" s="136" t="s">
        <v>47</v>
      </c>
      <c r="B8" s="131"/>
      <c r="C8" s="131"/>
      <c r="D8" s="131"/>
      <c r="E8" s="131"/>
      <c r="F8" s="98">
        <v>1300</v>
      </c>
      <c r="G8" s="98">
        <v>1300</v>
      </c>
      <c r="H8" s="98">
        <v>1300</v>
      </c>
    </row>
    <row r="9" spans="1:9" ht="22.5" customHeight="1" x14ac:dyDescent="0.25">
      <c r="A9" s="69" t="s">
        <v>44</v>
      </c>
      <c r="B9" s="54"/>
      <c r="C9" s="54"/>
      <c r="D9" s="54"/>
      <c r="E9" s="54"/>
      <c r="F9" s="98">
        <v>6859349</v>
      </c>
      <c r="G9" s="98">
        <v>6768680</v>
      </c>
      <c r="H9" s="98">
        <v>6768680</v>
      </c>
    </row>
    <row r="10" spans="1:9" ht="22.5" customHeight="1" x14ac:dyDescent="0.25">
      <c r="A10" s="128" t="s">
        <v>1</v>
      </c>
      <c r="B10" s="129"/>
      <c r="C10" s="129"/>
      <c r="D10" s="129"/>
      <c r="E10" s="137"/>
      <c r="F10" s="96">
        <v>6780842</v>
      </c>
      <c r="G10" s="96">
        <v>6740680</v>
      </c>
      <c r="H10" s="96">
        <v>6740680</v>
      </c>
    </row>
    <row r="11" spans="1:9" ht="22.5" customHeight="1" x14ac:dyDescent="0.25">
      <c r="A11" s="136" t="s">
        <v>2</v>
      </c>
      <c r="B11" s="131"/>
      <c r="C11" s="131"/>
      <c r="D11" s="131"/>
      <c r="E11" s="131"/>
      <c r="F11" s="96">
        <v>78507</v>
      </c>
      <c r="G11" s="96">
        <v>28000</v>
      </c>
      <c r="H11" s="96">
        <v>28000</v>
      </c>
    </row>
    <row r="12" spans="1:9" ht="22.5" customHeight="1" x14ac:dyDescent="0.25">
      <c r="A12" s="128" t="s">
        <v>3</v>
      </c>
      <c r="B12" s="129"/>
      <c r="C12" s="129"/>
      <c r="D12" s="129"/>
      <c r="E12" s="129"/>
      <c r="F12" s="96">
        <f>+F6-F9</f>
        <v>-99202</v>
      </c>
      <c r="G12" s="96">
        <f>+G6-G9</f>
        <v>0</v>
      </c>
      <c r="H12" s="96">
        <f>+H6-H9</f>
        <v>0</v>
      </c>
    </row>
    <row r="13" spans="1:9" ht="25.5" customHeight="1" x14ac:dyDescent="0.2">
      <c r="A13" s="133"/>
      <c r="B13" s="138"/>
      <c r="C13" s="138"/>
      <c r="D13" s="138"/>
      <c r="E13" s="138"/>
      <c r="F13" s="135"/>
      <c r="G13" s="135"/>
      <c r="H13" s="135"/>
    </row>
    <row r="14" spans="1:9" ht="27.75" customHeight="1" x14ac:dyDescent="0.25">
      <c r="A14" s="47"/>
      <c r="B14" s="48"/>
      <c r="C14" s="48"/>
      <c r="D14" s="49"/>
      <c r="E14" s="50"/>
      <c r="F14" s="51" t="s">
        <v>55</v>
      </c>
      <c r="G14" s="51" t="s">
        <v>56</v>
      </c>
      <c r="H14" s="52" t="s">
        <v>57</v>
      </c>
    </row>
    <row r="15" spans="1:9" ht="22.5" customHeight="1" x14ac:dyDescent="0.25">
      <c r="A15" s="139" t="s">
        <v>4</v>
      </c>
      <c r="B15" s="140"/>
      <c r="C15" s="140"/>
      <c r="D15" s="140"/>
      <c r="E15" s="141"/>
      <c r="F15" s="118">
        <v>99202</v>
      </c>
      <c r="G15" s="118">
        <v>0</v>
      </c>
      <c r="H15" s="96">
        <v>0</v>
      </c>
    </row>
    <row r="16" spans="1:9" s="39" customFormat="1" ht="25.5" customHeight="1" x14ac:dyDescent="0.25">
      <c r="A16" s="142"/>
      <c r="B16" s="138"/>
      <c r="C16" s="138"/>
      <c r="D16" s="138"/>
      <c r="E16" s="138"/>
      <c r="F16" s="135"/>
      <c r="G16" s="135"/>
      <c r="H16" s="135"/>
    </row>
    <row r="17" spans="1:8" s="39" customFormat="1" ht="27.75" customHeight="1" x14ac:dyDescent="0.25">
      <c r="A17" s="47"/>
      <c r="B17" s="48"/>
      <c r="C17" s="48"/>
      <c r="D17" s="49"/>
      <c r="E17" s="50"/>
      <c r="F17" s="51" t="s">
        <v>55</v>
      </c>
      <c r="G17" s="51" t="s">
        <v>56</v>
      </c>
      <c r="H17" s="52" t="s">
        <v>57</v>
      </c>
    </row>
    <row r="18" spans="1:8" s="39" customFormat="1" ht="22.5" customHeight="1" x14ac:dyDescent="0.25">
      <c r="A18" s="130" t="s">
        <v>5</v>
      </c>
      <c r="B18" s="129"/>
      <c r="C18" s="129"/>
      <c r="D18" s="129"/>
      <c r="E18" s="129"/>
      <c r="F18" s="98">
        <v>0</v>
      </c>
      <c r="G18" s="98">
        <v>0</v>
      </c>
      <c r="H18" s="98">
        <v>0</v>
      </c>
    </row>
    <row r="19" spans="1:8" s="39" customFormat="1" ht="22.5" customHeight="1" x14ac:dyDescent="0.25">
      <c r="A19" s="130" t="s">
        <v>6</v>
      </c>
      <c r="B19" s="129"/>
      <c r="C19" s="129"/>
      <c r="D19" s="129"/>
      <c r="E19" s="129"/>
      <c r="F19" s="98">
        <v>0</v>
      </c>
      <c r="G19" s="98">
        <v>0</v>
      </c>
      <c r="H19" s="98">
        <v>0</v>
      </c>
    </row>
    <row r="20" spans="1:8" s="39" customFormat="1" ht="22.5" customHeight="1" x14ac:dyDescent="0.25">
      <c r="A20" s="128" t="s">
        <v>7</v>
      </c>
      <c r="B20" s="129"/>
      <c r="C20" s="129"/>
      <c r="D20" s="129"/>
      <c r="E20" s="129"/>
      <c r="F20" s="98">
        <v>0</v>
      </c>
      <c r="G20" s="98">
        <v>0</v>
      </c>
      <c r="H20" s="98">
        <v>0</v>
      </c>
    </row>
    <row r="21" spans="1:8" s="39" customFormat="1" ht="15" customHeight="1" x14ac:dyDescent="0.25">
      <c r="A21" s="56"/>
      <c r="B21" s="57"/>
      <c r="C21" s="55"/>
      <c r="D21" s="58"/>
      <c r="E21" s="57"/>
      <c r="F21" s="94"/>
      <c r="G21" s="94"/>
      <c r="H21" s="94"/>
    </row>
    <row r="22" spans="1:8" s="39" customFormat="1" ht="22.5" customHeight="1" x14ac:dyDescent="0.25">
      <c r="A22" s="128" t="s">
        <v>8</v>
      </c>
      <c r="B22" s="129"/>
      <c r="C22" s="129"/>
      <c r="D22" s="129"/>
      <c r="E22" s="129"/>
      <c r="F22" s="98">
        <f>SUM(F12,F15,F20)</f>
        <v>0</v>
      </c>
      <c r="G22" s="98">
        <f>SUM(G12,G15,G20)</f>
        <v>0</v>
      </c>
      <c r="H22" s="98">
        <f>SUM(H12,H15,H20)</f>
        <v>0</v>
      </c>
    </row>
    <row r="23" spans="1:8" s="39" customFormat="1" ht="18" customHeight="1" x14ac:dyDescent="0.25">
      <c r="A23" s="59"/>
      <c r="B23" s="46"/>
      <c r="C23" s="46"/>
      <c r="D23" s="46"/>
      <c r="E23" s="46"/>
    </row>
  </sheetData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2"/>
  <sheetViews>
    <sheetView topLeftCell="A34" zoomScaleNormal="100" workbookViewId="0">
      <selection activeCell="E60" sqref="E60"/>
    </sheetView>
  </sheetViews>
  <sheetFormatPr defaultColWidth="11.42578125" defaultRowHeight="12.75" x14ac:dyDescent="0.2"/>
  <cols>
    <col min="1" max="1" width="16" style="13" customWidth="1"/>
    <col min="2" max="3" width="17.5703125" style="13" customWidth="1"/>
    <col min="4" max="4" width="17.5703125" style="40" customWidth="1"/>
    <col min="5" max="8" width="17.5703125" style="3" customWidth="1"/>
    <col min="9" max="9" width="7.85546875" style="3" customWidth="1"/>
    <col min="10" max="10" width="14.28515625" style="3" customWidth="1"/>
    <col min="11" max="11" width="7.85546875" style="3" customWidth="1"/>
    <col min="12" max="16384" width="11.42578125" style="3"/>
  </cols>
  <sheetData>
    <row r="1" spans="1:8" ht="24" customHeight="1" x14ac:dyDescent="0.2">
      <c r="A1" s="133" t="s">
        <v>9</v>
      </c>
      <c r="B1" s="133"/>
      <c r="C1" s="133"/>
      <c r="D1" s="133"/>
      <c r="E1" s="133"/>
      <c r="F1" s="133"/>
      <c r="G1" s="133"/>
      <c r="H1" s="133"/>
    </row>
    <row r="2" spans="1:8" s="1" customFormat="1" ht="13.5" thickBot="1" x14ac:dyDescent="0.25">
      <c r="A2" s="8"/>
      <c r="H2" s="9" t="s">
        <v>10</v>
      </c>
    </row>
    <row r="3" spans="1:8" s="1" customFormat="1" ht="26.25" thickBot="1" x14ac:dyDescent="0.25">
      <c r="A3" s="66" t="s">
        <v>11</v>
      </c>
      <c r="B3" s="145" t="s">
        <v>50</v>
      </c>
      <c r="C3" s="146"/>
      <c r="D3" s="146"/>
      <c r="E3" s="146"/>
      <c r="F3" s="146"/>
      <c r="G3" s="146"/>
      <c r="H3" s="147"/>
    </row>
    <row r="4" spans="1:8" s="1" customFormat="1" ht="90" thickBot="1" x14ac:dyDescent="0.25">
      <c r="A4" s="67" t="s">
        <v>12</v>
      </c>
      <c r="B4" s="10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48</v>
      </c>
      <c r="H4" s="12" t="s">
        <v>19</v>
      </c>
    </row>
    <row r="5" spans="1:8" s="1" customFormat="1" x14ac:dyDescent="0.2">
      <c r="A5" s="71"/>
      <c r="B5" s="72"/>
      <c r="C5" s="73"/>
      <c r="D5" s="73"/>
      <c r="E5" s="73"/>
      <c r="F5" s="73"/>
      <c r="G5" s="74"/>
      <c r="H5" s="75"/>
    </row>
    <row r="6" spans="1:8" s="1" customFormat="1" x14ac:dyDescent="0.2">
      <c r="A6" s="122">
        <v>63</v>
      </c>
      <c r="B6" s="123">
        <f>SUM(B7:B12)</f>
        <v>0</v>
      </c>
      <c r="C6" s="123">
        <f t="shared" ref="C6:H6" si="0">SUM(C7:C12)</f>
        <v>0</v>
      </c>
      <c r="D6" s="123">
        <f t="shared" si="0"/>
        <v>0</v>
      </c>
      <c r="E6" s="123">
        <f t="shared" si="0"/>
        <v>6195587</v>
      </c>
      <c r="F6" s="123">
        <f t="shared" si="0"/>
        <v>0</v>
      </c>
      <c r="G6" s="123">
        <f t="shared" si="0"/>
        <v>0</v>
      </c>
      <c r="H6" s="123">
        <f t="shared" si="0"/>
        <v>0</v>
      </c>
    </row>
    <row r="7" spans="1:8" s="1" customFormat="1" x14ac:dyDescent="0.2">
      <c r="A7" s="102">
        <v>631</v>
      </c>
      <c r="B7" s="101"/>
      <c r="C7" s="103"/>
      <c r="D7" s="104"/>
      <c r="E7" s="101"/>
      <c r="F7" s="101"/>
      <c r="G7" s="101"/>
      <c r="H7" s="101"/>
    </row>
    <row r="8" spans="1:8" s="1" customFormat="1" x14ac:dyDescent="0.2">
      <c r="A8" s="102">
        <v>632</v>
      </c>
      <c r="B8" s="101"/>
      <c r="C8" s="103"/>
      <c r="D8" s="104"/>
      <c r="E8" s="101"/>
      <c r="F8" s="101"/>
      <c r="G8" s="101"/>
      <c r="H8" s="101"/>
    </row>
    <row r="9" spans="1:8" s="1" customFormat="1" x14ac:dyDescent="0.2">
      <c r="A9" s="102">
        <v>633</v>
      </c>
      <c r="B9" s="101"/>
      <c r="C9" s="103"/>
      <c r="D9" s="104"/>
      <c r="E9" s="101"/>
      <c r="F9" s="101"/>
      <c r="G9" s="101"/>
      <c r="H9" s="101"/>
    </row>
    <row r="10" spans="1:8" s="1" customFormat="1" x14ac:dyDescent="0.2">
      <c r="A10" s="102">
        <v>634</v>
      </c>
      <c r="B10" s="101"/>
      <c r="C10" s="103"/>
      <c r="D10" s="104"/>
      <c r="E10" s="101"/>
      <c r="F10" s="101"/>
      <c r="G10" s="101"/>
      <c r="H10" s="101"/>
    </row>
    <row r="11" spans="1:8" s="1" customFormat="1" x14ac:dyDescent="0.2">
      <c r="A11" s="102">
        <v>636</v>
      </c>
      <c r="B11" s="101"/>
      <c r="C11" s="103"/>
      <c r="D11" s="104"/>
      <c r="E11" s="101">
        <v>6195587</v>
      </c>
      <c r="F11" s="101"/>
      <c r="G11" s="101"/>
      <c r="H11" s="101"/>
    </row>
    <row r="12" spans="1:8" s="1" customFormat="1" x14ac:dyDescent="0.2">
      <c r="A12" s="102">
        <v>638</v>
      </c>
      <c r="B12" s="101"/>
      <c r="C12" s="103"/>
      <c r="D12" s="104"/>
      <c r="E12" s="101"/>
      <c r="F12" s="101"/>
      <c r="G12" s="101"/>
      <c r="H12" s="101"/>
    </row>
    <row r="13" spans="1:8" s="1" customFormat="1" x14ac:dyDescent="0.2">
      <c r="A13" s="122">
        <v>64</v>
      </c>
      <c r="B13" s="123">
        <f>SUM(B14:B17)</f>
        <v>0</v>
      </c>
      <c r="C13" s="123">
        <f t="shared" ref="C13:H13" si="1">SUM(C14:C17)</f>
        <v>0</v>
      </c>
      <c r="D13" s="123">
        <f t="shared" si="1"/>
        <v>0</v>
      </c>
      <c r="E13" s="123">
        <f t="shared" si="1"/>
        <v>0</v>
      </c>
      <c r="F13" s="123">
        <f t="shared" si="1"/>
        <v>0</v>
      </c>
      <c r="G13" s="123">
        <f t="shared" si="1"/>
        <v>0</v>
      </c>
      <c r="H13" s="123">
        <f t="shared" si="1"/>
        <v>0</v>
      </c>
    </row>
    <row r="14" spans="1:8" s="1" customFormat="1" x14ac:dyDescent="0.2">
      <c r="A14" s="102">
        <v>641</v>
      </c>
      <c r="B14" s="101"/>
      <c r="C14" s="103"/>
      <c r="D14" s="104"/>
      <c r="E14" s="101"/>
      <c r="F14" s="101"/>
      <c r="G14" s="101"/>
      <c r="H14" s="101"/>
    </row>
    <row r="15" spans="1:8" s="1" customFormat="1" x14ac:dyDescent="0.2">
      <c r="A15" s="102">
        <v>642</v>
      </c>
      <c r="B15" s="101"/>
      <c r="C15" s="103"/>
      <c r="D15" s="104"/>
      <c r="E15" s="101"/>
      <c r="F15" s="101"/>
      <c r="G15" s="101"/>
      <c r="H15" s="101"/>
    </row>
    <row r="16" spans="1:8" s="1" customFormat="1" x14ac:dyDescent="0.2">
      <c r="A16" s="102">
        <v>643</v>
      </c>
      <c r="B16" s="101"/>
      <c r="C16" s="103"/>
      <c r="D16" s="104"/>
      <c r="E16" s="101"/>
      <c r="F16" s="101"/>
      <c r="G16" s="101"/>
      <c r="H16" s="101"/>
    </row>
    <row r="17" spans="1:10" s="1" customFormat="1" x14ac:dyDescent="0.2">
      <c r="A17" s="102">
        <v>644</v>
      </c>
      <c r="B17" s="101"/>
      <c r="C17" s="103"/>
      <c r="D17" s="104"/>
      <c r="E17" s="101"/>
      <c r="F17" s="101"/>
      <c r="G17" s="101"/>
      <c r="H17" s="101"/>
    </row>
    <row r="18" spans="1:10" s="1" customFormat="1" x14ac:dyDescent="0.2">
      <c r="A18" s="122">
        <v>65</v>
      </c>
      <c r="B18" s="123">
        <f>SUM(B19)</f>
        <v>0</v>
      </c>
      <c r="C18" s="123">
        <f t="shared" ref="C18:H18" si="2">SUM(C19)</f>
        <v>0</v>
      </c>
      <c r="D18" s="123">
        <f t="shared" si="2"/>
        <v>0</v>
      </c>
      <c r="E18" s="123">
        <f t="shared" si="2"/>
        <v>0</v>
      </c>
      <c r="F18" s="123">
        <f t="shared" si="2"/>
        <v>0</v>
      </c>
      <c r="G18" s="123">
        <f t="shared" si="2"/>
        <v>0</v>
      </c>
      <c r="H18" s="123">
        <f t="shared" si="2"/>
        <v>0</v>
      </c>
    </row>
    <row r="19" spans="1:10" s="1" customFormat="1" x14ac:dyDescent="0.2">
      <c r="A19" s="102">
        <v>651</v>
      </c>
      <c r="B19" s="101"/>
      <c r="C19" s="103"/>
      <c r="D19" s="104"/>
      <c r="E19" s="101"/>
      <c r="F19" s="101"/>
      <c r="G19" s="101"/>
      <c r="H19" s="101"/>
    </row>
    <row r="20" spans="1:10" s="1" customFormat="1" x14ac:dyDescent="0.2">
      <c r="A20" s="122">
        <v>66</v>
      </c>
      <c r="B20" s="123"/>
      <c r="C20" s="123">
        <f t="shared" ref="C20:H20" si="3">SUM(C21:C27)</f>
        <v>11000</v>
      </c>
      <c r="D20" s="123">
        <f t="shared" si="3"/>
        <v>0</v>
      </c>
      <c r="E20" s="123">
        <f t="shared" si="3"/>
        <v>0</v>
      </c>
      <c r="F20" s="123">
        <f t="shared" si="3"/>
        <v>10000</v>
      </c>
      <c r="G20" s="123">
        <f t="shared" si="3"/>
        <v>0</v>
      </c>
      <c r="H20" s="123">
        <f t="shared" si="3"/>
        <v>0</v>
      </c>
    </row>
    <row r="21" spans="1:10" s="1" customFormat="1" x14ac:dyDescent="0.2">
      <c r="A21" s="102">
        <v>661</v>
      </c>
      <c r="B21" s="101"/>
      <c r="C21" s="103">
        <v>11000</v>
      </c>
      <c r="D21" s="104"/>
      <c r="E21" s="101"/>
      <c r="F21" s="101"/>
      <c r="G21" s="101"/>
      <c r="H21" s="101"/>
    </row>
    <row r="22" spans="1:10" s="1" customFormat="1" x14ac:dyDescent="0.2">
      <c r="A22" s="102">
        <v>663</v>
      </c>
      <c r="B22" s="101"/>
      <c r="C22" s="103"/>
      <c r="D22" s="104"/>
      <c r="E22" s="101"/>
      <c r="F22" s="101">
        <v>10000</v>
      </c>
      <c r="G22" s="101"/>
      <c r="H22" s="101"/>
    </row>
    <row r="23" spans="1:10" s="1" customFormat="1" x14ac:dyDescent="0.2">
      <c r="A23" s="122">
        <v>67</v>
      </c>
      <c r="B23" s="123">
        <v>536760</v>
      </c>
      <c r="C23" s="103"/>
      <c r="D23" s="104"/>
      <c r="E23" s="101"/>
      <c r="F23" s="101"/>
      <c r="G23" s="101"/>
      <c r="H23" s="101"/>
    </row>
    <row r="24" spans="1:10" s="1" customFormat="1" x14ac:dyDescent="0.2">
      <c r="A24" s="102">
        <v>671</v>
      </c>
      <c r="B24" s="101">
        <v>536760</v>
      </c>
      <c r="C24" s="103"/>
      <c r="D24" s="104"/>
      <c r="E24" s="101"/>
      <c r="F24" s="101"/>
      <c r="G24" s="101"/>
      <c r="H24" s="101"/>
    </row>
    <row r="25" spans="1:10" s="1" customFormat="1" x14ac:dyDescent="0.2">
      <c r="A25" s="122">
        <v>68</v>
      </c>
      <c r="B25" s="123">
        <v>5500</v>
      </c>
      <c r="C25" s="103"/>
      <c r="D25" s="104"/>
      <c r="E25" s="101"/>
      <c r="F25" s="101"/>
      <c r="G25" s="101"/>
      <c r="H25" s="101"/>
    </row>
    <row r="26" spans="1:10" s="1" customFormat="1" x14ac:dyDescent="0.2">
      <c r="A26" s="102">
        <v>683</v>
      </c>
      <c r="B26" s="101">
        <v>5500</v>
      </c>
      <c r="C26" s="103"/>
      <c r="D26" s="104"/>
      <c r="E26" s="101"/>
      <c r="F26" s="101"/>
      <c r="G26" s="101"/>
      <c r="H26" s="101"/>
    </row>
    <row r="27" spans="1:10" s="86" customFormat="1" x14ac:dyDescent="0.2">
      <c r="A27" s="100"/>
      <c r="B27" s="105"/>
      <c r="C27" s="105"/>
      <c r="D27" s="105"/>
      <c r="E27" s="105"/>
      <c r="F27" s="105"/>
      <c r="G27" s="105"/>
      <c r="H27" s="105"/>
    </row>
    <row r="28" spans="1:10" s="1" customFormat="1" ht="30" customHeight="1" x14ac:dyDescent="0.2">
      <c r="A28" s="106" t="s">
        <v>20</v>
      </c>
      <c r="B28" s="119">
        <v>542260</v>
      </c>
      <c r="C28" s="125">
        <f t="shared" ref="C28:H28" si="4">SUM(C6+C13+C18+C20)</f>
        <v>11000</v>
      </c>
      <c r="D28" s="125">
        <f t="shared" si="4"/>
        <v>0</v>
      </c>
      <c r="E28" s="125">
        <f t="shared" si="4"/>
        <v>6195587</v>
      </c>
      <c r="F28" s="125">
        <f t="shared" si="4"/>
        <v>10000</v>
      </c>
      <c r="G28" s="125">
        <f t="shared" si="4"/>
        <v>0</v>
      </c>
      <c r="H28" s="125">
        <f t="shared" si="4"/>
        <v>0</v>
      </c>
      <c r="I28" s="76"/>
      <c r="J28" s="76"/>
    </row>
    <row r="29" spans="1:10" s="1" customFormat="1" ht="28.5" customHeight="1" x14ac:dyDescent="0.2">
      <c r="A29" s="106" t="s">
        <v>52</v>
      </c>
      <c r="B29" s="148">
        <f>B28+C28+D28+E28+F28+G28+H28</f>
        <v>6758847</v>
      </c>
      <c r="C29" s="148"/>
      <c r="D29" s="148"/>
      <c r="E29" s="148"/>
      <c r="F29" s="148"/>
      <c r="G29" s="148"/>
      <c r="H29" s="148"/>
    </row>
    <row r="30" spans="1:10" x14ac:dyDescent="0.2">
      <c r="A30" s="107"/>
      <c r="B30" s="107"/>
      <c r="C30" s="107"/>
      <c r="D30" s="108"/>
      <c r="E30" s="109"/>
      <c r="F30" s="94"/>
      <c r="G30" s="94"/>
      <c r="H30" s="110"/>
    </row>
    <row r="31" spans="1:10" ht="24" customHeight="1" x14ac:dyDescent="0.2">
      <c r="A31" s="111" t="s">
        <v>11</v>
      </c>
      <c r="B31" s="149" t="s">
        <v>51</v>
      </c>
      <c r="C31" s="150"/>
      <c r="D31" s="150"/>
      <c r="E31" s="150"/>
      <c r="F31" s="150"/>
      <c r="G31" s="150"/>
      <c r="H31" s="150"/>
    </row>
    <row r="32" spans="1:10" ht="89.25" x14ac:dyDescent="0.2">
      <c r="A32" s="112" t="s">
        <v>12</v>
      </c>
      <c r="B32" s="113" t="s">
        <v>13</v>
      </c>
      <c r="C32" s="113" t="s">
        <v>14</v>
      </c>
      <c r="D32" s="113" t="s">
        <v>15</v>
      </c>
      <c r="E32" s="113" t="s">
        <v>16</v>
      </c>
      <c r="F32" s="113" t="s">
        <v>17</v>
      </c>
      <c r="G32" s="113" t="s">
        <v>48</v>
      </c>
      <c r="H32" s="113" t="s">
        <v>19</v>
      </c>
    </row>
    <row r="33" spans="1:8" x14ac:dyDescent="0.2">
      <c r="A33" s="100">
        <v>63</v>
      </c>
      <c r="B33" s="101"/>
      <c r="C33" s="103"/>
      <c r="D33" s="104"/>
      <c r="E33" s="124">
        <v>6195587</v>
      </c>
      <c r="F33" s="101"/>
      <c r="G33" s="101"/>
      <c r="H33" s="101"/>
    </row>
    <row r="34" spans="1:8" x14ac:dyDescent="0.2">
      <c r="A34" s="100">
        <v>64</v>
      </c>
      <c r="B34" s="103"/>
      <c r="C34" s="103"/>
      <c r="D34" s="103"/>
      <c r="E34" s="103"/>
      <c r="F34" s="103"/>
      <c r="G34" s="103"/>
      <c r="H34" s="103"/>
    </row>
    <row r="35" spans="1:8" x14ac:dyDescent="0.2">
      <c r="A35" s="100">
        <v>65</v>
      </c>
      <c r="B35" s="103"/>
      <c r="C35" s="103"/>
      <c r="D35" s="103"/>
      <c r="E35" s="103"/>
      <c r="F35" s="103"/>
      <c r="G35" s="103"/>
      <c r="H35" s="103"/>
    </row>
    <row r="36" spans="1:8" x14ac:dyDescent="0.2">
      <c r="A36" s="100">
        <v>66</v>
      </c>
      <c r="B36" s="103"/>
      <c r="C36" s="103">
        <v>11000</v>
      </c>
      <c r="D36" s="103"/>
      <c r="E36" s="103"/>
      <c r="F36" s="103">
        <v>10000</v>
      </c>
      <c r="G36" s="103"/>
      <c r="H36" s="103"/>
    </row>
    <row r="37" spans="1:8" x14ac:dyDescent="0.2">
      <c r="A37" s="100">
        <v>67</v>
      </c>
      <c r="B37" s="103">
        <v>545293</v>
      </c>
      <c r="C37" s="103"/>
      <c r="D37" s="103"/>
      <c r="E37" s="103"/>
      <c r="F37" s="103"/>
      <c r="G37" s="103"/>
      <c r="H37" s="103"/>
    </row>
    <row r="38" spans="1:8" x14ac:dyDescent="0.2">
      <c r="A38" s="100">
        <v>68</v>
      </c>
      <c r="B38" s="103">
        <v>5500</v>
      </c>
      <c r="C38" s="103"/>
      <c r="D38" s="103"/>
      <c r="E38" s="103"/>
      <c r="F38" s="103"/>
      <c r="G38" s="103"/>
      <c r="H38" s="103"/>
    </row>
    <row r="39" spans="1:8" x14ac:dyDescent="0.2">
      <c r="A39" s="114"/>
      <c r="B39" s="103"/>
      <c r="C39" s="103"/>
      <c r="D39" s="103"/>
      <c r="E39" s="103"/>
      <c r="F39" s="103"/>
      <c r="G39" s="103"/>
      <c r="H39" s="103"/>
    </row>
    <row r="40" spans="1:8" x14ac:dyDescent="0.2">
      <c r="A40" s="114"/>
      <c r="B40" s="103"/>
      <c r="C40" s="103"/>
      <c r="D40" s="103"/>
      <c r="E40" s="103"/>
      <c r="F40" s="103"/>
      <c r="G40" s="103"/>
      <c r="H40" s="103"/>
    </row>
    <row r="41" spans="1:8" x14ac:dyDescent="0.2">
      <c r="A41" s="114"/>
      <c r="B41" s="103"/>
      <c r="C41" s="103"/>
      <c r="D41" s="103"/>
      <c r="E41" s="103"/>
      <c r="F41" s="103"/>
      <c r="G41" s="103"/>
      <c r="H41" s="103"/>
    </row>
    <row r="42" spans="1:8" s="1" customFormat="1" ht="30" customHeight="1" x14ac:dyDescent="0.2">
      <c r="A42" s="106" t="s">
        <v>20</v>
      </c>
      <c r="B42" s="103">
        <v>550793</v>
      </c>
      <c r="C42" s="103">
        <v>11000</v>
      </c>
      <c r="D42" s="103">
        <f>D33</f>
        <v>0</v>
      </c>
      <c r="E42" s="103">
        <v>6195587</v>
      </c>
      <c r="F42" s="103">
        <v>10000</v>
      </c>
      <c r="G42" s="103">
        <v>0</v>
      </c>
      <c r="H42" s="103">
        <v>0</v>
      </c>
    </row>
    <row r="43" spans="1:8" s="1" customFormat="1" ht="28.5" customHeight="1" x14ac:dyDescent="0.2">
      <c r="A43" s="106" t="s">
        <v>53</v>
      </c>
      <c r="B43" s="148">
        <v>6767380</v>
      </c>
      <c r="C43" s="148"/>
      <c r="D43" s="148"/>
      <c r="E43" s="148"/>
      <c r="F43" s="148"/>
      <c r="G43" s="148"/>
      <c r="H43" s="148"/>
    </row>
    <row r="44" spans="1:8" x14ac:dyDescent="0.2">
      <c r="A44" s="115"/>
      <c r="B44" s="115"/>
      <c r="C44" s="115"/>
      <c r="D44" s="116"/>
      <c r="E44" s="117"/>
      <c r="F44" s="94"/>
      <c r="G44" s="94"/>
      <c r="H44" s="94"/>
    </row>
    <row r="45" spans="1:8" ht="25.5" x14ac:dyDescent="0.2">
      <c r="A45" s="111" t="s">
        <v>11</v>
      </c>
      <c r="B45" s="149" t="s">
        <v>58</v>
      </c>
      <c r="C45" s="150"/>
      <c r="D45" s="150"/>
      <c r="E45" s="150"/>
      <c r="F45" s="150"/>
      <c r="G45" s="150"/>
      <c r="H45" s="150"/>
    </row>
    <row r="46" spans="1:8" ht="89.25" x14ac:dyDescent="0.2">
      <c r="A46" s="112" t="s">
        <v>12</v>
      </c>
      <c r="B46" s="113" t="s">
        <v>13</v>
      </c>
      <c r="C46" s="113" t="s">
        <v>14</v>
      </c>
      <c r="D46" s="113" t="s">
        <v>15</v>
      </c>
      <c r="E46" s="113" t="s">
        <v>16</v>
      </c>
      <c r="F46" s="113" t="s">
        <v>17</v>
      </c>
      <c r="G46" s="113" t="s">
        <v>48</v>
      </c>
      <c r="H46" s="113" t="s">
        <v>19</v>
      </c>
    </row>
    <row r="47" spans="1:8" x14ac:dyDescent="0.2">
      <c r="A47" s="100">
        <v>63</v>
      </c>
      <c r="B47" s="101"/>
      <c r="C47" s="103"/>
      <c r="D47" s="104"/>
      <c r="E47" s="101">
        <v>6195587</v>
      </c>
      <c r="F47" s="101"/>
      <c r="G47" s="101"/>
      <c r="H47" s="101"/>
    </row>
    <row r="48" spans="1:8" x14ac:dyDescent="0.2">
      <c r="A48" s="100">
        <v>64</v>
      </c>
      <c r="B48" s="103"/>
      <c r="C48" s="103"/>
      <c r="D48" s="103"/>
      <c r="E48" s="103"/>
      <c r="F48" s="103"/>
      <c r="G48" s="103"/>
      <c r="H48" s="103"/>
    </row>
    <row r="49" spans="1:8" x14ac:dyDescent="0.2">
      <c r="A49" s="100">
        <v>65</v>
      </c>
      <c r="B49" s="103"/>
      <c r="C49" s="103"/>
      <c r="D49" s="103"/>
      <c r="E49" s="103"/>
      <c r="F49" s="103"/>
      <c r="G49" s="103"/>
      <c r="H49" s="103"/>
    </row>
    <row r="50" spans="1:8" x14ac:dyDescent="0.2">
      <c r="A50" s="100">
        <v>66</v>
      </c>
      <c r="B50" s="103"/>
      <c r="C50" s="103">
        <v>11000</v>
      </c>
      <c r="D50" s="103"/>
      <c r="E50" s="103"/>
      <c r="F50" s="103">
        <v>10000</v>
      </c>
      <c r="G50" s="103"/>
      <c r="H50" s="103"/>
    </row>
    <row r="51" spans="1:8" x14ac:dyDescent="0.2">
      <c r="A51" s="126">
        <v>67</v>
      </c>
      <c r="B51" s="103">
        <v>545293</v>
      </c>
      <c r="C51" s="103"/>
      <c r="D51" s="103"/>
      <c r="E51" s="103"/>
      <c r="F51" s="103"/>
      <c r="G51" s="103"/>
      <c r="H51" s="103"/>
    </row>
    <row r="52" spans="1:8" ht="13.5" customHeight="1" x14ac:dyDescent="0.2">
      <c r="A52" s="100">
        <v>68</v>
      </c>
      <c r="B52" s="103">
        <v>5500</v>
      </c>
      <c r="C52" s="103"/>
      <c r="D52" s="103"/>
      <c r="E52" s="103"/>
      <c r="F52" s="103"/>
      <c r="G52" s="103"/>
      <c r="H52" s="103"/>
    </row>
    <row r="53" spans="1:8" ht="13.5" customHeight="1" x14ac:dyDescent="0.2">
      <c r="A53" s="114"/>
      <c r="B53" s="103"/>
      <c r="C53" s="103"/>
      <c r="D53" s="103"/>
      <c r="E53" s="103"/>
      <c r="F53" s="103"/>
      <c r="G53" s="103"/>
      <c r="H53" s="103"/>
    </row>
    <row r="54" spans="1:8" ht="13.5" customHeight="1" x14ac:dyDescent="0.2">
      <c r="A54" s="114"/>
      <c r="B54" s="103"/>
      <c r="C54" s="103"/>
      <c r="D54" s="103"/>
      <c r="E54" s="103"/>
      <c r="F54" s="103"/>
      <c r="G54" s="103"/>
      <c r="H54" s="103"/>
    </row>
    <row r="55" spans="1:8" x14ac:dyDescent="0.2">
      <c r="A55" s="114"/>
      <c r="B55" s="103"/>
      <c r="C55" s="103"/>
      <c r="D55" s="103"/>
      <c r="E55" s="103"/>
      <c r="F55" s="103"/>
      <c r="G55" s="103"/>
      <c r="H55" s="103"/>
    </row>
    <row r="56" spans="1:8" s="1" customFormat="1" ht="30" customHeight="1" x14ac:dyDescent="0.2">
      <c r="A56" s="106" t="s">
        <v>20</v>
      </c>
      <c r="B56" s="103">
        <v>550793</v>
      </c>
      <c r="C56" s="103">
        <v>11000</v>
      </c>
      <c r="D56" s="103">
        <f>D47</f>
        <v>0</v>
      </c>
      <c r="E56" s="103">
        <v>6195587</v>
      </c>
      <c r="F56" s="103">
        <v>10000</v>
      </c>
      <c r="G56" s="103">
        <v>0</v>
      </c>
      <c r="H56" s="103">
        <v>0</v>
      </c>
    </row>
    <row r="57" spans="1:8" s="1" customFormat="1" ht="28.5" customHeight="1" x14ac:dyDescent="0.2">
      <c r="A57" s="106" t="s">
        <v>59</v>
      </c>
      <c r="B57" s="148">
        <v>6767380</v>
      </c>
      <c r="C57" s="148"/>
      <c r="D57" s="148"/>
      <c r="E57" s="148"/>
      <c r="F57" s="148"/>
      <c r="G57" s="148"/>
      <c r="H57" s="148"/>
    </row>
    <row r="58" spans="1:8" ht="13.5" customHeight="1" x14ac:dyDescent="0.2">
      <c r="C58" s="16"/>
      <c r="D58" s="14"/>
      <c r="E58" s="17"/>
    </row>
    <row r="59" spans="1:8" ht="13.5" customHeight="1" x14ac:dyDescent="0.2">
      <c r="C59" s="16"/>
      <c r="D59" s="18"/>
      <c r="E59" s="19"/>
    </row>
    <row r="60" spans="1:8" ht="13.5" customHeight="1" x14ac:dyDescent="0.2">
      <c r="D60" s="20"/>
      <c r="E60" s="127"/>
    </row>
    <row r="61" spans="1:8" ht="13.5" customHeight="1" x14ac:dyDescent="0.2">
      <c r="D61" s="21"/>
      <c r="E61" s="22"/>
    </row>
    <row r="62" spans="1:8" ht="13.5" customHeight="1" x14ac:dyDescent="0.2">
      <c r="D62" s="14"/>
      <c r="E62" s="15"/>
    </row>
    <row r="63" spans="1:8" ht="28.5" customHeight="1" x14ac:dyDescent="0.2">
      <c r="A63" s="80"/>
      <c r="B63" s="77"/>
      <c r="C63" s="77"/>
      <c r="D63" s="77"/>
      <c r="E63" s="77"/>
      <c r="F63" s="77"/>
      <c r="G63" s="77"/>
      <c r="H63" s="77"/>
    </row>
    <row r="64" spans="1:8" ht="13.5" customHeight="1" x14ac:dyDescent="0.2">
      <c r="A64" s="81"/>
      <c r="B64" s="77"/>
      <c r="C64" s="76"/>
      <c r="D64" s="82"/>
      <c r="E64" s="77"/>
      <c r="F64" s="77"/>
      <c r="G64" s="77"/>
      <c r="H64" s="77"/>
    </row>
    <row r="65" spans="1:8" ht="13.5" customHeight="1" x14ac:dyDescent="0.2">
      <c r="A65" s="81"/>
      <c r="B65" s="77"/>
      <c r="C65" s="76"/>
      <c r="D65" s="82"/>
      <c r="E65" s="77"/>
      <c r="F65" s="77"/>
      <c r="G65" s="77"/>
      <c r="H65" s="77"/>
    </row>
    <row r="66" spans="1:8" ht="13.5" customHeight="1" x14ac:dyDescent="0.2">
      <c r="A66" s="81"/>
      <c r="B66" s="77"/>
      <c r="C66" s="76"/>
      <c r="D66" s="82"/>
      <c r="E66" s="77"/>
      <c r="F66" s="77"/>
      <c r="G66" s="77"/>
      <c r="H66" s="77"/>
    </row>
    <row r="67" spans="1:8" ht="13.5" customHeight="1" x14ac:dyDescent="0.2">
      <c r="A67" s="81"/>
      <c r="B67" s="77"/>
      <c r="C67" s="76"/>
      <c r="D67" s="82"/>
      <c r="E67" s="77"/>
      <c r="F67" s="77"/>
      <c r="G67" s="77"/>
      <c r="H67" s="77"/>
    </row>
    <row r="68" spans="1:8" ht="22.5" customHeight="1" x14ac:dyDescent="0.2">
      <c r="A68" s="81"/>
      <c r="B68" s="77"/>
      <c r="C68" s="76"/>
      <c r="D68" s="82"/>
      <c r="E68" s="77"/>
      <c r="F68" s="77"/>
      <c r="G68" s="77"/>
      <c r="H68" s="77"/>
    </row>
    <row r="69" spans="1:8" ht="13.5" customHeight="1" x14ac:dyDescent="0.2">
      <c r="A69" s="81"/>
      <c r="B69" s="77"/>
      <c r="C69" s="76"/>
      <c r="D69" s="82"/>
      <c r="E69" s="77"/>
      <c r="F69" s="77"/>
      <c r="G69" s="77"/>
      <c r="H69" s="77"/>
    </row>
    <row r="70" spans="1:8" ht="13.5" customHeight="1" x14ac:dyDescent="0.2">
      <c r="A70" s="80"/>
      <c r="B70" s="77"/>
      <c r="C70" s="77"/>
      <c r="D70" s="77"/>
      <c r="E70" s="77"/>
      <c r="F70" s="77"/>
      <c r="G70" s="77"/>
      <c r="H70" s="77"/>
    </row>
    <row r="71" spans="1:8" ht="13.5" customHeight="1" x14ac:dyDescent="0.2">
      <c r="A71" s="81"/>
      <c r="B71" s="77"/>
      <c r="C71" s="76"/>
      <c r="D71" s="82"/>
      <c r="E71" s="77"/>
      <c r="F71" s="77"/>
      <c r="G71" s="77"/>
      <c r="H71" s="77"/>
    </row>
    <row r="72" spans="1:8" ht="13.5" customHeight="1" x14ac:dyDescent="0.2">
      <c r="A72" s="81"/>
      <c r="B72" s="77"/>
      <c r="C72" s="76"/>
      <c r="D72" s="82"/>
      <c r="E72" s="77"/>
      <c r="F72" s="77"/>
      <c r="G72" s="77"/>
      <c r="H72" s="77"/>
    </row>
    <row r="73" spans="1:8" ht="13.5" customHeight="1" x14ac:dyDescent="0.2">
      <c r="A73" s="81"/>
      <c r="B73" s="77"/>
      <c r="C73" s="76"/>
      <c r="D73" s="82"/>
      <c r="E73" s="77"/>
      <c r="F73" s="77"/>
      <c r="G73" s="77"/>
      <c r="H73" s="77"/>
    </row>
    <row r="74" spans="1:8" ht="13.5" customHeight="1" x14ac:dyDescent="0.2">
      <c r="A74" s="81"/>
      <c r="B74" s="77"/>
      <c r="C74" s="76"/>
      <c r="D74" s="82"/>
      <c r="E74" s="77"/>
      <c r="F74" s="77"/>
      <c r="G74" s="77"/>
      <c r="H74" s="77"/>
    </row>
    <row r="75" spans="1:8" ht="13.5" customHeight="1" x14ac:dyDescent="0.2">
      <c r="A75" s="80"/>
      <c r="B75" s="77"/>
      <c r="C75" s="77"/>
      <c r="D75" s="77"/>
      <c r="E75" s="77"/>
      <c r="F75" s="77"/>
      <c r="G75" s="77"/>
      <c r="H75" s="77"/>
    </row>
    <row r="76" spans="1:8" ht="13.5" customHeight="1" x14ac:dyDescent="0.2">
      <c r="A76" s="81"/>
      <c r="B76" s="77"/>
      <c r="C76" s="76"/>
      <c r="D76" s="82"/>
      <c r="E76" s="77"/>
      <c r="F76" s="77"/>
      <c r="G76" s="77"/>
      <c r="H76" s="77"/>
    </row>
    <row r="77" spans="1:8" ht="13.5" customHeight="1" x14ac:dyDescent="0.2">
      <c r="A77" s="80"/>
      <c r="B77" s="77"/>
      <c r="C77" s="77"/>
      <c r="D77" s="77"/>
      <c r="E77" s="77"/>
      <c r="F77" s="77"/>
      <c r="G77" s="77"/>
      <c r="H77" s="77"/>
    </row>
    <row r="78" spans="1:8" ht="13.5" customHeight="1" x14ac:dyDescent="0.2">
      <c r="A78" s="81"/>
      <c r="B78" s="77"/>
      <c r="C78" s="76"/>
      <c r="D78" s="82"/>
      <c r="E78" s="77"/>
      <c r="F78" s="77"/>
      <c r="G78" s="77"/>
      <c r="H78" s="77"/>
    </row>
    <row r="79" spans="1:8" ht="22.5" customHeight="1" x14ac:dyDescent="0.2">
      <c r="A79" s="81"/>
      <c r="B79" s="77"/>
      <c r="C79" s="76"/>
      <c r="D79" s="82"/>
      <c r="E79" s="77"/>
      <c r="F79" s="77"/>
      <c r="G79" s="77"/>
      <c r="H79" s="77"/>
    </row>
    <row r="80" spans="1:8" ht="13.5" customHeight="1" x14ac:dyDescent="0.2">
      <c r="A80" s="83"/>
      <c r="B80" s="76"/>
      <c r="C80" s="76"/>
      <c r="D80" s="76"/>
      <c r="E80" s="76"/>
      <c r="F80" s="76"/>
      <c r="G80" s="76"/>
      <c r="H80" s="76"/>
    </row>
    <row r="81" spans="1:8" ht="13.5" customHeight="1" x14ac:dyDescent="0.2">
      <c r="A81" s="84"/>
      <c r="B81" s="76"/>
      <c r="C81" s="76"/>
      <c r="D81" s="76"/>
      <c r="E81" s="76"/>
      <c r="F81" s="76"/>
      <c r="G81" s="76"/>
      <c r="H81" s="76"/>
    </row>
    <row r="82" spans="1:8" ht="13.5" customHeight="1" x14ac:dyDescent="0.2">
      <c r="A82" s="84"/>
      <c r="B82" s="85"/>
      <c r="C82" s="85"/>
      <c r="D82" s="85"/>
      <c r="E82" s="85"/>
      <c r="F82" s="85"/>
      <c r="G82" s="85"/>
      <c r="H82" s="85"/>
    </row>
    <row r="83" spans="1:8" ht="13.5" customHeight="1" x14ac:dyDescent="0.2">
      <c r="D83" s="14"/>
      <c r="E83" s="15"/>
    </row>
    <row r="84" spans="1:8" ht="13.5" customHeight="1" x14ac:dyDescent="0.2">
      <c r="A84" s="16"/>
      <c r="D84" s="27"/>
      <c r="E84" s="25"/>
    </row>
    <row r="85" spans="1:8" ht="13.5" customHeight="1" x14ac:dyDescent="0.2">
      <c r="B85" s="16"/>
      <c r="C85" s="16"/>
      <c r="D85" s="28"/>
      <c r="E85" s="25"/>
    </row>
    <row r="86" spans="1:8" ht="13.5" customHeight="1" x14ac:dyDescent="0.2">
      <c r="B86" s="16"/>
      <c r="C86" s="16"/>
      <c r="D86" s="28"/>
      <c r="E86" s="17"/>
    </row>
    <row r="87" spans="1:8" ht="13.5" customHeight="1" x14ac:dyDescent="0.2">
      <c r="B87" s="16"/>
      <c r="C87" s="16"/>
      <c r="D87" s="21"/>
      <c r="E87" s="22"/>
    </row>
    <row r="88" spans="1:8" x14ac:dyDescent="0.2">
      <c r="D88" s="14"/>
      <c r="E88" s="15"/>
    </row>
    <row r="89" spans="1:8" x14ac:dyDescent="0.2">
      <c r="B89" s="16"/>
      <c r="D89" s="14"/>
      <c r="E89" s="25"/>
    </row>
    <row r="90" spans="1:8" x14ac:dyDescent="0.2">
      <c r="C90" s="16"/>
      <c r="D90" s="14"/>
      <c r="E90" s="17"/>
    </row>
    <row r="91" spans="1:8" x14ac:dyDescent="0.2">
      <c r="C91" s="16"/>
      <c r="D91" s="21"/>
      <c r="E91" s="19"/>
    </row>
    <row r="92" spans="1:8" x14ac:dyDescent="0.2">
      <c r="D92" s="14"/>
      <c r="E92" s="15"/>
    </row>
    <row r="93" spans="1:8" x14ac:dyDescent="0.2">
      <c r="D93" s="14"/>
      <c r="E93" s="15"/>
    </row>
    <row r="94" spans="1:8" x14ac:dyDescent="0.2">
      <c r="D94" s="29"/>
      <c r="E94" s="30"/>
    </row>
    <row r="95" spans="1:8" x14ac:dyDescent="0.2">
      <c r="D95" s="14"/>
      <c r="E95" s="15"/>
    </row>
    <row r="96" spans="1:8" x14ac:dyDescent="0.2">
      <c r="D96" s="14"/>
      <c r="E96" s="15"/>
    </row>
    <row r="97" spans="1:5" x14ac:dyDescent="0.2">
      <c r="D97" s="14"/>
      <c r="E97" s="15"/>
    </row>
    <row r="98" spans="1:5" x14ac:dyDescent="0.2">
      <c r="D98" s="21"/>
      <c r="E98" s="19"/>
    </row>
    <row r="99" spans="1:5" x14ac:dyDescent="0.2">
      <c r="D99" s="14"/>
      <c r="E99" s="15"/>
    </row>
    <row r="100" spans="1:5" x14ac:dyDescent="0.2">
      <c r="D100" s="21"/>
      <c r="E100" s="19"/>
    </row>
    <row r="101" spans="1:5" x14ac:dyDescent="0.2">
      <c r="D101" s="14"/>
      <c r="E101" s="15"/>
    </row>
    <row r="102" spans="1:5" x14ac:dyDescent="0.2">
      <c r="D102" s="14"/>
      <c r="E102" s="15"/>
    </row>
    <row r="103" spans="1:5" x14ac:dyDescent="0.2">
      <c r="D103" s="14"/>
      <c r="E103" s="15"/>
    </row>
    <row r="104" spans="1:5" x14ac:dyDescent="0.2">
      <c r="D104" s="14"/>
      <c r="E104" s="15"/>
    </row>
    <row r="105" spans="1:5" ht="28.5" customHeight="1" x14ac:dyDescent="0.2">
      <c r="A105" s="23"/>
      <c r="B105" s="23"/>
      <c r="C105" s="23"/>
      <c r="D105" s="78"/>
      <c r="E105" s="79"/>
    </row>
    <row r="106" spans="1:5" x14ac:dyDescent="0.2">
      <c r="C106" s="16"/>
      <c r="D106" s="14"/>
      <c r="E106" s="17"/>
    </row>
    <row r="107" spans="1:5" x14ac:dyDescent="0.2">
      <c r="D107" s="31"/>
      <c r="E107" s="32"/>
    </row>
    <row r="108" spans="1:5" x14ac:dyDescent="0.2">
      <c r="D108" s="14"/>
      <c r="E108" s="15"/>
    </row>
    <row r="109" spans="1:5" x14ac:dyDescent="0.2">
      <c r="D109" s="29"/>
      <c r="E109" s="30"/>
    </row>
    <row r="110" spans="1:5" x14ac:dyDescent="0.2">
      <c r="D110" s="29"/>
      <c r="E110" s="30"/>
    </row>
    <row r="111" spans="1:5" x14ac:dyDescent="0.2">
      <c r="D111" s="14"/>
      <c r="E111" s="15"/>
    </row>
    <row r="112" spans="1:5" x14ac:dyDescent="0.2">
      <c r="D112" s="21"/>
      <c r="E112" s="19"/>
    </row>
    <row r="113" spans="3:5" x14ac:dyDescent="0.2">
      <c r="D113" s="14"/>
      <c r="E113" s="15"/>
    </row>
    <row r="114" spans="3:5" x14ac:dyDescent="0.2">
      <c r="D114" s="14"/>
      <c r="E114" s="15"/>
    </row>
    <row r="115" spans="3:5" x14ac:dyDescent="0.2">
      <c r="D115" s="21"/>
      <c r="E115" s="19"/>
    </row>
    <row r="116" spans="3:5" x14ac:dyDescent="0.2">
      <c r="D116" s="14"/>
      <c r="E116" s="15"/>
    </row>
    <row r="117" spans="3:5" x14ac:dyDescent="0.2">
      <c r="D117" s="29"/>
      <c r="E117" s="30"/>
    </row>
    <row r="118" spans="3:5" x14ac:dyDescent="0.2">
      <c r="D118" s="21"/>
      <c r="E118" s="32"/>
    </row>
    <row r="119" spans="3:5" x14ac:dyDescent="0.2">
      <c r="D119" s="20"/>
      <c r="E119" s="30"/>
    </row>
    <row r="120" spans="3:5" x14ac:dyDescent="0.2">
      <c r="D120" s="21"/>
      <c r="E120" s="19"/>
    </row>
    <row r="121" spans="3:5" x14ac:dyDescent="0.2">
      <c r="D121" s="14"/>
      <c r="E121" s="15"/>
    </row>
    <row r="122" spans="3:5" x14ac:dyDescent="0.2">
      <c r="C122" s="16"/>
      <c r="D122" s="14"/>
      <c r="E122" s="17"/>
    </row>
    <row r="123" spans="3:5" x14ac:dyDescent="0.2">
      <c r="D123" s="20"/>
      <c r="E123" s="19"/>
    </row>
    <row r="124" spans="3:5" x14ac:dyDescent="0.2">
      <c r="D124" s="20"/>
      <c r="E124" s="30"/>
    </row>
    <row r="125" spans="3:5" x14ac:dyDescent="0.2">
      <c r="C125" s="16"/>
      <c r="D125" s="20"/>
      <c r="E125" s="33"/>
    </row>
    <row r="126" spans="3:5" x14ac:dyDescent="0.2">
      <c r="C126" s="16"/>
      <c r="D126" s="21"/>
      <c r="E126" s="22"/>
    </row>
    <row r="127" spans="3:5" x14ac:dyDescent="0.2">
      <c r="D127" s="14"/>
      <c r="E127" s="15"/>
    </row>
    <row r="128" spans="3:5" x14ac:dyDescent="0.2">
      <c r="D128" s="31"/>
      <c r="E128" s="34"/>
    </row>
    <row r="129" spans="1:5" ht="11.25" customHeight="1" x14ac:dyDescent="0.2">
      <c r="D129" s="29"/>
      <c r="E129" s="30"/>
    </row>
    <row r="130" spans="1:5" ht="24" customHeight="1" x14ac:dyDescent="0.2">
      <c r="B130" s="16"/>
      <c r="D130" s="29"/>
      <c r="E130" s="35"/>
    </row>
    <row r="131" spans="1:5" ht="15" customHeight="1" x14ac:dyDescent="0.2">
      <c r="C131" s="16"/>
      <c r="D131" s="29"/>
      <c r="E131" s="35"/>
    </row>
    <row r="132" spans="1:5" ht="11.25" customHeight="1" x14ac:dyDescent="0.2">
      <c r="D132" s="31"/>
      <c r="E132" s="32"/>
    </row>
    <row r="133" spans="1:5" x14ac:dyDescent="0.2">
      <c r="D133" s="29"/>
      <c r="E133" s="30"/>
    </row>
    <row r="134" spans="1:5" ht="13.5" customHeight="1" x14ac:dyDescent="0.2">
      <c r="B134" s="16"/>
      <c r="D134" s="29"/>
      <c r="E134" s="36"/>
    </row>
    <row r="135" spans="1:5" ht="12.75" customHeight="1" x14ac:dyDescent="0.2">
      <c r="C135" s="16"/>
      <c r="D135" s="29"/>
      <c r="E135" s="17"/>
    </row>
    <row r="136" spans="1:5" ht="12.75" customHeight="1" x14ac:dyDescent="0.2">
      <c r="C136" s="16"/>
      <c r="D136" s="21"/>
      <c r="E136" s="22"/>
    </row>
    <row r="137" spans="1:5" x14ac:dyDescent="0.2">
      <c r="D137" s="14"/>
      <c r="E137" s="15"/>
    </row>
    <row r="138" spans="1:5" x14ac:dyDescent="0.2">
      <c r="C138" s="16"/>
      <c r="D138" s="14"/>
      <c r="E138" s="33"/>
    </row>
    <row r="139" spans="1:5" x14ac:dyDescent="0.2">
      <c r="D139" s="31"/>
      <c r="E139" s="32"/>
    </row>
    <row r="140" spans="1:5" x14ac:dyDescent="0.2">
      <c r="D140" s="29"/>
      <c r="E140" s="30"/>
    </row>
    <row r="141" spans="1:5" x14ac:dyDescent="0.2">
      <c r="D141" s="14"/>
      <c r="E141" s="15"/>
    </row>
    <row r="142" spans="1:5" ht="19.5" customHeight="1" x14ac:dyDescent="0.2">
      <c r="A142" s="37"/>
      <c r="B142" s="6"/>
      <c r="C142" s="6"/>
      <c r="D142" s="6"/>
      <c r="E142" s="25"/>
    </row>
    <row r="143" spans="1:5" ht="15" customHeight="1" x14ac:dyDescent="0.2">
      <c r="A143" s="16"/>
      <c r="D143" s="27"/>
      <c r="E143" s="25"/>
    </row>
    <row r="144" spans="1:5" x14ac:dyDescent="0.2">
      <c r="A144" s="16"/>
      <c r="B144" s="16"/>
      <c r="D144" s="27"/>
      <c r="E144" s="17"/>
    </row>
    <row r="145" spans="1:5" x14ac:dyDescent="0.2">
      <c r="C145" s="16"/>
      <c r="D145" s="14"/>
      <c r="E145" s="25"/>
    </row>
    <row r="146" spans="1:5" x14ac:dyDescent="0.2">
      <c r="D146" s="18"/>
      <c r="E146" s="19"/>
    </row>
    <row r="147" spans="1:5" x14ac:dyDescent="0.2">
      <c r="B147" s="16"/>
      <c r="D147" s="14"/>
      <c r="E147" s="17"/>
    </row>
    <row r="148" spans="1:5" x14ac:dyDescent="0.2">
      <c r="C148" s="16"/>
      <c r="D148" s="14"/>
      <c r="E148" s="17"/>
    </row>
    <row r="149" spans="1:5" x14ac:dyDescent="0.2">
      <c r="D149" s="21"/>
      <c r="E149" s="22"/>
    </row>
    <row r="150" spans="1:5" ht="22.5" customHeight="1" x14ac:dyDescent="0.2">
      <c r="C150" s="16"/>
      <c r="D150" s="14"/>
      <c r="E150" s="23"/>
    </row>
    <row r="151" spans="1:5" x14ac:dyDescent="0.2">
      <c r="D151" s="14"/>
      <c r="E151" s="22"/>
    </row>
    <row r="152" spans="1:5" x14ac:dyDescent="0.2">
      <c r="B152" s="16"/>
      <c r="D152" s="20"/>
      <c r="E152" s="25"/>
    </row>
    <row r="153" spans="1:5" x14ac:dyDescent="0.2">
      <c r="C153" s="16"/>
      <c r="D153" s="20"/>
      <c r="E153" s="26"/>
    </row>
    <row r="154" spans="1:5" x14ac:dyDescent="0.2">
      <c r="D154" s="21"/>
      <c r="E154" s="19"/>
    </row>
    <row r="155" spans="1:5" ht="13.5" customHeight="1" x14ac:dyDescent="0.2">
      <c r="A155" s="16"/>
      <c r="D155" s="27"/>
      <c r="E155" s="25"/>
    </row>
    <row r="156" spans="1:5" ht="13.5" customHeight="1" x14ac:dyDescent="0.2">
      <c r="B156" s="16"/>
      <c r="D156" s="14"/>
      <c r="E156" s="25"/>
    </row>
    <row r="157" spans="1:5" ht="13.5" customHeight="1" x14ac:dyDescent="0.2">
      <c r="C157" s="16"/>
      <c r="D157" s="14"/>
      <c r="E157" s="17"/>
    </row>
    <row r="158" spans="1:5" x14ac:dyDescent="0.2">
      <c r="C158" s="16"/>
      <c r="D158" s="21"/>
      <c r="E158" s="19"/>
    </row>
    <row r="159" spans="1:5" x14ac:dyDescent="0.2">
      <c r="C159" s="16"/>
      <c r="D159" s="14"/>
      <c r="E159" s="17"/>
    </row>
    <row r="160" spans="1:5" x14ac:dyDescent="0.2">
      <c r="D160" s="31"/>
      <c r="E160" s="32"/>
    </row>
    <row r="161" spans="1:5" x14ac:dyDescent="0.2">
      <c r="C161" s="16"/>
      <c r="D161" s="20"/>
      <c r="E161" s="33"/>
    </row>
    <row r="162" spans="1:5" x14ac:dyDescent="0.2">
      <c r="C162" s="16"/>
      <c r="D162" s="21"/>
      <c r="E162" s="22"/>
    </row>
    <row r="163" spans="1:5" x14ac:dyDescent="0.2">
      <c r="D163" s="31"/>
      <c r="E163" s="38"/>
    </row>
    <row r="164" spans="1:5" x14ac:dyDescent="0.2">
      <c r="B164" s="16"/>
      <c r="D164" s="29"/>
      <c r="E164" s="36"/>
    </row>
    <row r="165" spans="1:5" x14ac:dyDescent="0.2">
      <c r="C165" s="16"/>
      <c r="D165" s="29"/>
      <c r="E165" s="17"/>
    </row>
    <row r="166" spans="1:5" x14ac:dyDescent="0.2">
      <c r="C166" s="16"/>
      <c r="D166" s="21"/>
      <c r="E166" s="22"/>
    </row>
    <row r="167" spans="1:5" x14ac:dyDescent="0.2">
      <c r="C167" s="16"/>
      <c r="D167" s="21"/>
      <c r="E167" s="22"/>
    </row>
    <row r="168" spans="1:5" x14ac:dyDescent="0.2">
      <c r="D168" s="14"/>
      <c r="E168" s="15"/>
    </row>
    <row r="169" spans="1:5" s="39" customFormat="1" ht="18" customHeight="1" x14ac:dyDescent="0.25">
      <c r="A169" s="143"/>
      <c r="B169" s="144"/>
      <c r="C169" s="144"/>
      <c r="D169" s="144"/>
      <c r="E169" s="144"/>
    </row>
    <row r="170" spans="1:5" ht="28.5" customHeight="1" x14ac:dyDescent="0.2">
      <c r="A170" s="23"/>
      <c r="B170" s="23"/>
      <c r="C170" s="23"/>
      <c r="D170" s="78"/>
      <c r="E170" s="79"/>
    </row>
    <row r="172" spans="1:5" ht="15.75" x14ac:dyDescent="0.2">
      <c r="A172" s="41"/>
      <c r="B172" s="16"/>
      <c r="C172" s="16"/>
      <c r="D172" s="42"/>
      <c r="E172" s="5"/>
    </row>
    <row r="173" spans="1:5" x14ac:dyDescent="0.2">
      <c r="A173" s="16"/>
      <c r="B173" s="16"/>
      <c r="C173" s="16"/>
      <c r="D173" s="42"/>
      <c r="E173" s="5"/>
    </row>
    <row r="174" spans="1:5" ht="17.25" customHeight="1" x14ac:dyDescent="0.2">
      <c r="A174" s="16"/>
      <c r="B174" s="16"/>
      <c r="C174" s="16"/>
      <c r="D174" s="42"/>
      <c r="E174" s="5"/>
    </row>
    <row r="175" spans="1:5" ht="13.5" customHeight="1" x14ac:dyDescent="0.2">
      <c r="A175" s="16"/>
      <c r="B175" s="16"/>
      <c r="C175" s="16"/>
      <c r="D175" s="42"/>
      <c r="E175" s="5"/>
    </row>
    <row r="176" spans="1:5" x14ac:dyDescent="0.2">
      <c r="A176" s="16"/>
      <c r="B176" s="16"/>
      <c r="C176" s="16"/>
      <c r="D176" s="42"/>
      <c r="E176" s="5"/>
    </row>
    <row r="177" spans="1:5" x14ac:dyDescent="0.2">
      <c r="A177" s="16"/>
      <c r="B177" s="16"/>
      <c r="C177" s="16"/>
    </row>
    <row r="178" spans="1:5" x14ac:dyDescent="0.2">
      <c r="A178" s="16"/>
      <c r="B178" s="16"/>
      <c r="C178" s="16"/>
      <c r="D178" s="42"/>
      <c r="E178" s="5"/>
    </row>
    <row r="179" spans="1:5" x14ac:dyDescent="0.2">
      <c r="A179" s="16"/>
      <c r="B179" s="16"/>
      <c r="C179" s="16"/>
      <c r="D179" s="42"/>
      <c r="E179" s="43"/>
    </row>
    <row r="180" spans="1:5" x14ac:dyDescent="0.2">
      <c r="A180" s="16"/>
      <c r="B180" s="16"/>
      <c r="C180" s="16"/>
      <c r="D180" s="42"/>
      <c r="E180" s="5"/>
    </row>
    <row r="181" spans="1:5" ht="22.5" customHeight="1" x14ac:dyDescent="0.2">
      <c r="A181" s="16"/>
      <c r="B181" s="16"/>
      <c r="C181" s="16"/>
      <c r="D181" s="42"/>
      <c r="E181" s="23"/>
    </row>
    <row r="182" spans="1:5" ht="22.5" customHeight="1" x14ac:dyDescent="0.2">
      <c r="D182" s="21"/>
      <c r="E182" s="24"/>
    </row>
  </sheetData>
  <mergeCells count="8">
    <mergeCell ref="A169:E169"/>
    <mergeCell ref="B3:H3"/>
    <mergeCell ref="B57:H57"/>
    <mergeCell ref="A1:H1"/>
    <mergeCell ref="B29:H29"/>
    <mergeCell ref="B31:H31"/>
    <mergeCell ref="B43:H43"/>
    <mergeCell ref="B45:H45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88" firstPageNumber="2" orientation="landscape" useFirstPageNumber="1" r:id="rId1"/>
  <headerFooter alignWithMargins="0">
    <oddFooter>&amp;R&amp;P</oddFooter>
  </headerFooter>
  <rowBreaks count="3" manualBreakCount="3">
    <brk id="29" max="8" man="1"/>
    <brk id="103" max="9" man="1"/>
    <brk id="167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7"/>
  <sheetViews>
    <sheetView tabSelected="1" zoomScaleNormal="100" workbookViewId="0">
      <selection activeCell="E31" sqref="E31"/>
    </sheetView>
  </sheetViews>
  <sheetFormatPr defaultColWidth="11.42578125" defaultRowHeight="12.75" x14ac:dyDescent="0.2"/>
  <cols>
    <col min="1" max="1" width="11.42578125" style="62" bestFit="1" customWidth="1"/>
    <col min="2" max="2" width="34.42578125" style="64" customWidth="1"/>
    <col min="3" max="3" width="14.28515625" style="2" customWidth="1"/>
    <col min="4" max="4" width="11.42578125" style="2" bestFit="1" customWidth="1"/>
    <col min="5" max="5" width="12.140625" style="2" customWidth="1"/>
    <col min="6" max="6" width="9.85546875" style="2" customWidth="1"/>
    <col min="7" max="7" width="9.42578125" style="2" customWidth="1"/>
    <col min="8" max="8" width="7.5703125" style="2" bestFit="1" customWidth="1"/>
    <col min="9" max="9" width="12.85546875" style="2" customWidth="1"/>
    <col min="10" max="10" width="10" style="2" bestFit="1" customWidth="1"/>
    <col min="11" max="12" width="12.28515625" style="2" bestFit="1" customWidth="1"/>
    <col min="13" max="16384" width="11.42578125" style="3"/>
  </cols>
  <sheetData>
    <row r="1" spans="1:12" ht="24" customHeight="1" x14ac:dyDescent="0.2">
      <c r="A1" s="151" t="s">
        <v>21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</row>
    <row r="2" spans="1:12" s="5" customFormat="1" ht="67.5" x14ac:dyDescent="0.2">
      <c r="A2" s="65" t="s">
        <v>22</v>
      </c>
      <c r="B2" s="65" t="s">
        <v>23</v>
      </c>
      <c r="C2" s="4" t="s">
        <v>60</v>
      </c>
      <c r="D2" s="65" t="s">
        <v>13</v>
      </c>
      <c r="E2" s="65" t="s">
        <v>14</v>
      </c>
      <c r="F2" s="65" t="s">
        <v>15</v>
      </c>
      <c r="G2" s="65" t="s">
        <v>16</v>
      </c>
      <c r="H2" s="65" t="s">
        <v>24</v>
      </c>
      <c r="I2" s="65" t="s">
        <v>18</v>
      </c>
      <c r="J2" s="65" t="s">
        <v>19</v>
      </c>
      <c r="K2" s="4" t="s">
        <v>54</v>
      </c>
      <c r="L2" s="4" t="s">
        <v>61</v>
      </c>
    </row>
    <row r="3" spans="1:12" x14ac:dyDescent="0.2">
      <c r="A3" s="90"/>
      <c r="B3" s="93"/>
      <c r="C3" s="94"/>
      <c r="D3" s="94"/>
      <c r="E3" s="94"/>
      <c r="F3" s="94"/>
      <c r="G3" s="94"/>
      <c r="H3" s="94"/>
      <c r="I3" s="94"/>
      <c r="J3" s="94"/>
      <c r="K3" s="94"/>
      <c r="L3" s="94"/>
    </row>
    <row r="4" spans="1:12" s="5" customFormat="1" x14ac:dyDescent="0.2">
      <c r="A4" s="90"/>
      <c r="B4" s="99" t="s">
        <v>42</v>
      </c>
      <c r="C4" s="89"/>
      <c r="D4" s="89"/>
      <c r="E4" s="89"/>
      <c r="F4" s="89"/>
      <c r="G4" s="89"/>
      <c r="H4" s="89"/>
      <c r="I4" s="89"/>
      <c r="J4" s="89"/>
      <c r="K4" s="89"/>
      <c r="L4" s="89"/>
    </row>
    <row r="5" spans="1:12" ht="25.5" x14ac:dyDescent="0.2">
      <c r="A5" s="90"/>
      <c r="B5" s="88" t="s">
        <v>63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1:12" s="5" customFormat="1" x14ac:dyDescent="0.2">
      <c r="A6" s="90"/>
      <c r="B6" s="88" t="s">
        <v>46</v>
      </c>
      <c r="C6" s="89"/>
      <c r="D6" s="89"/>
      <c r="E6" s="89"/>
      <c r="F6" s="89"/>
      <c r="G6" s="89"/>
      <c r="H6" s="89"/>
      <c r="I6" s="89"/>
      <c r="J6" s="89"/>
      <c r="K6" s="89"/>
      <c r="L6" s="89"/>
    </row>
    <row r="7" spans="1:12" s="5" customFormat="1" ht="12.75" customHeight="1" x14ac:dyDescent="0.2">
      <c r="A7" s="87" t="s">
        <v>45</v>
      </c>
      <c r="B7" s="99" t="s">
        <v>64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1:12" s="5" customFormat="1" x14ac:dyDescent="0.2">
      <c r="A8" s="90">
        <v>3</v>
      </c>
      <c r="B8" s="88" t="s">
        <v>25</v>
      </c>
      <c r="C8" s="91">
        <v>6780842</v>
      </c>
      <c r="D8" s="91">
        <v>575255</v>
      </c>
      <c r="E8" s="91">
        <v>0</v>
      </c>
      <c r="F8" s="89">
        <v>0</v>
      </c>
      <c r="G8" s="91">
        <v>6195587</v>
      </c>
      <c r="H8" s="91">
        <v>10000</v>
      </c>
      <c r="I8" s="89"/>
      <c r="J8" s="89"/>
      <c r="K8" s="91">
        <v>6740680</v>
      </c>
      <c r="L8" s="91">
        <v>6740680</v>
      </c>
    </row>
    <row r="9" spans="1:12" s="5" customFormat="1" x14ac:dyDescent="0.2">
      <c r="A9" s="90">
        <v>31</v>
      </c>
      <c r="B9" s="88" t="s">
        <v>26</v>
      </c>
      <c r="C9" s="91">
        <v>6060000</v>
      </c>
      <c r="D9" s="91">
        <v>0</v>
      </c>
      <c r="E9" s="89">
        <v>0</v>
      </c>
      <c r="F9" s="89">
        <v>0</v>
      </c>
      <c r="G9" s="91">
        <v>6060000</v>
      </c>
      <c r="H9" s="89">
        <v>0</v>
      </c>
      <c r="I9" s="89">
        <v>0</v>
      </c>
      <c r="J9" s="89">
        <v>0</v>
      </c>
      <c r="K9" s="91">
        <v>6060000</v>
      </c>
      <c r="L9" s="91">
        <v>6060000</v>
      </c>
    </row>
    <row r="10" spans="1:12" x14ac:dyDescent="0.2">
      <c r="A10" s="92">
        <v>311</v>
      </c>
      <c r="B10" s="93" t="s">
        <v>27</v>
      </c>
      <c r="C10" s="95">
        <v>5050000</v>
      </c>
      <c r="D10" s="95">
        <v>0</v>
      </c>
      <c r="E10" s="94">
        <v>0</v>
      </c>
      <c r="F10" s="94">
        <v>0</v>
      </c>
      <c r="G10" s="95">
        <v>5050000</v>
      </c>
      <c r="H10" s="94">
        <v>0</v>
      </c>
      <c r="I10" s="94">
        <v>0</v>
      </c>
      <c r="J10" s="94">
        <v>0</v>
      </c>
      <c r="K10" s="95">
        <v>5050000</v>
      </c>
      <c r="L10" s="95">
        <v>5050000</v>
      </c>
    </row>
    <row r="11" spans="1:12" x14ac:dyDescent="0.2">
      <c r="A11" s="92">
        <v>312</v>
      </c>
      <c r="B11" s="93" t="s">
        <v>28</v>
      </c>
      <c r="C11" s="95">
        <v>230000</v>
      </c>
      <c r="D11" s="94">
        <v>0</v>
      </c>
      <c r="E11" s="94">
        <v>0</v>
      </c>
      <c r="F11" s="94">
        <v>0</v>
      </c>
      <c r="G11" s="95">
        <v>230000</v>
      </c>
      <c r="H11" s="94">
        <v>0</v>
      </c>
      <c r="I11" s="94">
        <v>0</v>
      </c>
      <c r="J11" s="94">
        <v>0</v>
      </c>
      <c r="K11" s="95">
        <v>230000</v>
      </c>
      <c r="L11" s="95">
        <v>230000</v>
      </c>
    </row>
    <row r="12" spans="1:12" x14ac:dyDescent="0.2">
      <c r="A12" s="92">
        <v>313</v>
      </c>
      <c r="B12" s="93" t="s">
        <v>29</v>
      </c>
      <c r="C12" s="95">
        <v>780000</v>
      </c>
      <c r="D12" s="94">
        <v>0</v>
      </c>
      <c r="E12" s="94">
        <v>0</v>
      </c>
      <c r="F12" s="94">
        <v>0</v>
      </c>
      <c r="G12" s="95">
        <v>780000</v>
      </c>
      <c r="H12" s="94">
        <v>0</v>
      </c>
      <c r="I12" s="94">
        <v>0</v>
      </c>
      <c r="J12" s="94">
        <v>0</v>
      </c>
      <c r="K12" s="95">
        <v>780000</v>
      </c>
      <c r="L12" s="95">
        <v>780000</v>
      </c>
    </row>
    <row r="13" spans="1:12" s="5" customFormat="1" x14ac:dyDescent="0.2">
      <c r="A13" s="90">
        <v>32</v>
      </c>
      <c r="B13" s="88" t="s">
        <v>30</v>
      </c>
      <c r="C13" s="91">
        <v>717442</v>
      </c>
      <c r="D13" s="91">
        <v>571855</v>
      </c>
      <c r="E13" s="89">
        <v>0</v>
      </c>
      <c r="F13" s="89">
        <v>0</v>
      </c>
      <c r="G13" s="91">
        <v>135587</v>
      </c>
      <c r="H13" s="91">
        <v>10000</v>
      </c>
      <c r="I13" s="89"/>
      <c r="J13" s="89"/>
      <c r="K13" s="91">
        <v>677400</v>
      </c>
      <c r="L13" s="91">
        <v>677400</v>
      </c>
    </row>
    <row r="14" spans="1:12" x14ac:dyDescent="0.2">
      <c r="A14" s="92">
        <v>321</v>
      </c>
      <c r="B14" s="93" t="s">
        <v>31</v>
      </c>
      <c r="C14" s="95">
        <v>217600</v>
      </c>
      <c r="D14" s="95">
        <v>207600</v>
      </c>
      <c r="E14" s="94">
        <v>0</v>
      </c>
      <c r="F14" s="94">
        <v>0</v>
      </c>
      <c r="G14" s="94">
        <v>0</v>
      </c>
      <c r="H14" s="95">
        <v>10000</v>
      </c>
      <c r="I14" s="94"/>
      <c r="J14" s="94"/>
      <c r="K14" s="95">
        <v>207600</v>
      </c>
      <c r="L14" s="95">
        <v>207600</v>
      </c>
    </row>
    <row r="15" spans="1:12" x14ac:dyDescent="0.2">
      <c r="A15" s="92">
        <v>322</v>
      </c>
      <c r="B15" s="93" t="s">
        <v>32</v>
      </c>
      <c r="C15" s="95">
        <v>210200</v>
      </c>
      <c r="D15" s="95">
        <v>210200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5">
        <v>186418</v>
      </c>
      <c r="L15" s="95">
        <v>186418</v>
      </c>
    </row>
    <row r="16" spans="1:12" x14ac:dyDescent="0.2">
      <c r="A16" s="92">
        <v>323</v>
      </c>
      <c r="B16" s="93" t="s">
        <v>33</v>
      </c>
      <c r="C16" s="95">
        <v>242795</v>
      </c>
      <c r="D16" s="95">
        <v>132795</v>
      </c>
      <c r="E16" s="94">
        <v>0</v>
      </c>
      <c r="F16" s="94">
        <v>0</v>
      </c>
      <c r="G16" s="95">
        <v>110000</v>
      </c>
      <c r="H16" s="94">
        <v>0</v>
      </c>
      <c r="I16" s="94">
        <v>0</v>
      </c>
      <c r="J16" s="94">
        <v>0</v>
      </c>
      <c r="K16" s="95">
        <v>238495</v>
      </c>
      <c r="L16" s="95">
        <v>238495</v>
      </c>
    </row>
    <row r="17" spans="1:12" x14ac:dyDescent="0.2">
      <c r="A17" s="92">
        <v>329</v>
      </c>
      <c r="B17" s="93" t="s">
        <v>34</v>
      </c>
      <c r="C17" s="95">
        <v>46847</v>
      </c>
      <c r="D17" s="95">
        <v>21260</v>
      </c>
      <c r="E17" s="94">
        <v>0</v>
      </c>
      <c r="F17" s="94">
        <v>0</v>
      </c>
      <c r="G17" s="95">
        <v>25587</v>
      </c>
      <c r="H17" s="94">
        <v>0</v>
      </c>
      <c r="I17" s="94">
        <v>0</v>
      </c>
      <c r="J17" s="94">
        <v>0</v>
      </c>
      <c r="K17" s="95">
        <v>44887</v>
      </c>
      <c r="L17" s="95">
        <v>44887</v>
      </c>
    </row>
    <row r="18" spans="1:12" s="5" customFormat="1" x14ac:dyDescent="0.2">
      <c r="A18" s="90">
        <v>34</v>
      </c>
      <c r="B18" s="88" t="s">
        <v>35</v>
      </c>
      <c r="C18" s="91">
        <v>3400</v>
      </c>
      <c r="D18" s="91">
        <v>3400</v>
      </c>
      <c r="E18" s="89">
        <v>0</v>
      </c>
      <c r="F18" s="89">
        <v>0</v>
      </c>
      <c r="G18" s="89">
        <v>0</v>
      </c>
      <c r="H18" s="89"/>
      <c r="I18" s="89">
        <v>0</v>
      </c>
      <c r="J18" s="89">
        <v>0</v>
      </c>
      <c r="K18" s="91">
        <v>3280</v>
      </c>
      <c r="L18" s="91">
        <v>3280</v>
      </c>
    </row>
    <row r="19" spans="1:12" x14ac:dyDescent="0.2">
      <c r="A19" s="92">
        <v>343</v>
      </c>
      <c r="B19" s="93" t="s">
        <v>36</v>
      </c>
      <c r="C19" s="95">
        <v>3400</v>
      </c>
      <c r="D19" s="95">
        <v>3400</v>
      </c>
      <c r="E19" s="94">
        <v>0</v>
      </c>
      <c r="F19" s="94">
        <v>0</v>
      </c>
      <c r="G19" s="94">
        <v>0</v>
      </c>
      <c r="H19" s="94">
        <v>0</v>
      </c>
      <c r="I19" s="94">
        <v>0</v>
      </c>
      <c r="J19" s="94">
        <v>0</v>
      </c>
      <c r="K19" s="95">
        <v>3280</v>
      </c>
      <c r="L19" s="95">
        <v>3280</v>
      </c>
    </row>
    <row r="20" spans="1:12" s="5" customFormat="1" ht="25.5" x14ac:dyDescent="0.2">
      <c r="A20" s="90">
        <v>4</v>
      </c>
      <c r="B20" s="88" t="s">
        <v>38</v>
      </c>
      <c r="C20" s="91">
        <v>78507</v>
      </c>
      <c r="D20" s="91">
        <v>67507</v>
      </c>
      <c r="E20" s="91">
        <v>11000</v>
      </c>
      <c r="F20" s="89">
        <v>0</v>
      </c>
      <c r="G20" s="89">
        <v>0</v>
      </c>
      <c r="H20" s="89">
        <v>0</v>
      </c>
      <c r="I20" s="89">
        <v>0</v>
      </c>
      <c r="J20" s="89">
        <v>0</v>
      </c>
      <c r="K20" s="91">
        <v>28000</v>
      </c>
      <c r="L20" s="91">
        <v>28000</v>
      </c>
    </row>
    <row r="21" spans="1:12" s="5" customFormat="1" ht="25.5" x14ac:dyDescent="0.2">
      <c r="A21" s="90">
        <v>42</v>
      </c>
      <c r="B21" s="88" t="s">
        <v>39</v>
      </c>
      <c r="C21" s="91">
        <v>78507</v>
      </c>
      <c r="D21" s="91">
        <v>67507</v>
      </c>
      <c r="E21" s="91">
        <v>11000</v>
      </c>
      <c r="F21" s="89">
        <v>0</v>
      </c>
      <c r="G21" s="89">
        <v>0</v>
      </c>
      <c r="H21" s="89">
        <v>0</v>
      </c>
      <c r="I21" s="89">
        <v>0</v>
      </c>
      <c r="J21" s="89">
        <v>0</v>
      </c>
      <c r="K21" s="91">
        <v>28000</v>
      </c>
      <c r="L21" s="91">
        <v>28000</v>
      </c>
    </row>
    <row r="22" spans="1:12" x14ac:dyDescent="0.2">
      <c r="A22" s="92">
        <v>422</v>
      </c>
      <c r="B22" s="93" t="s">
        <v>37</v>
      </c>
      <c r="C22" s="95">
        <v>71707</v>
      </c>
      <c r="D22" s="95">
        <v>65507</v>
      </c>
      <c r="E22" s="95">
        <v>6200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5">
        <v>21200</v>
      </c>
      <c r="L22" s="95">
        <v>21200</v>
      </c>
    </row>
    <row r="23" spans="1:12" ht="25.5" x14ac:dyDescent="0.2">
      <c r="A23" s="92">
        <v>424</v>
      </c>
      <c r="B23" s="93" t="s">
        <v>40</v>
      </c>
      <c r="C23" s="95">
        <v>6800</v>
      </c>
      <c r="D23" s="95">
        <v>2000</v>
      </c>
      <c r="E23" s="95">
        <v>4800</v>
      </c>
      <c r="F23" s="94">
        <v>0</v>
      </c>
      <c r="G23" s="94"/>
      <c r="H23" s="94"/>
      <c r="I23" s="94">
        <v>0</v>
      </c>
      <c r="J23" s="94">
        <v>0</v>
      </c>
      <c r="K23" s="95">
        <v>6800</v>
      </c>
      <c r="L23" s="95">
        <v>6800</v>
      </c>
    </row>
    <row r="24" spans="1:12" x14ac:dyDescent="0.2">
      <c r="A24" s="90"/>
      <c r="B24" s="88" t="s">
        <v>65</v>
      </c>
      <c r="C24" s="120">
        <v>6859349</v>
      </c>
      <c r="D24" s="121">
        <v>642762</v>
      </c>
      <c r="E24" s="121">
        <v>11000</v>
      </c>
      <c r="F24" s="94">
        <v>0</v>
      </c>
      <c r="G24" s="121">
        <v>6195587</v>
      </c>
      <c r="H24" s="121">
        <v>10000</v>
      </c>
      <c r="I24" s="94">
        <v>0</v>
      </c>
      <c r="J24" s="94">
        <v>0</v>
      </c>
      <c r="K24" s="95">
        <v>6768680</v>
      </c>
      <c r="L24" s="95">
        <v>6768680</v>
      </c>
    </row>
    <row r="25" spans="1:12" s="5" customFormat="1" ht="12.75" customHeight="1" x14ac:dyDescent="0.2">
      <c r="A25" s="70"/>
      <c r="B25" s="63"/>
      <c r="D25" s="36"/>
    </row>
    <row r="26" spans="1:12" s="5" customFormat="1" x14ac:dyDescent="0.2">
      <c r="A26" s="61"/>
      <c r="B26" s="63"/>
    </row>
    <row r="27" spans="1:12" s="5" customFormat="1" x14ac:dyDescent="0.2">
      <c r="A27" s="61"/>
      <c r="B27" s="63"/>
    </row>
    <row r="28" spans="1:12" x14ac:dyDescent="0.2">
      <c r="A28" s="60"/>
      <c r="B28" s="7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x14ac:dyDescent="0.2">
      <c r="A29" s="60"/>
      <c r="B29" s="7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x14ac:dyDescent="0.2">
      <c r="A30" s="60"/>
      <c r="B30" s="7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x14ac:dyDescent="0.2">
      <c r="A31" s="61"/>
      <c r="B31" s="7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s="5" customFormat="1" ht="12.75" customHeight="1" x14ac:dyDescent="0.2">
      <c r="A32" s="70"/>
      <c r="B32" s="63"/>
    </row>
    <row r="33" spans="1:12" s="5" customFormat="1" x14ac:dyDescent="0.2">
      <c r="A33" s="61"/>
      <c r="B33" s="63"/>
    </row>
    <row r="34" spans="1:12" s="5" customFormat="1" x14ac:dyDescent="0.2">
      <c r="A34" s="61"/>
      <c r="B34" s="63"/>
    </row>
    <row r="35" spans="1:12" x14ac:dyDescent="0.2">
      <c r="A35" s="60"/>
      <c r="B35" s="7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1:12" x14ac:dyDescent="0.2">
      <c r="A36" s="60"/>
      <c r="B36" s="7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spans="1:12" x14ac:dyDescent="0.2">
      <c r="A37" s="60"/>
      <c r="B37" s="7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s="5" customFormat="1" x14ac:dyDescent="0.2">
      <c r="A38" s="61"/>
      <c r="B38" s="63"/>
    </row>
    <row r="39" spans="1:12" x14ac:dyDescent="0.2">
      <c r="A39" s="60"/>
      <c r="B39" s="7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 x14ac:dyDescent="0.2">
      <c r="A40" s="60"/>
      <c r="B40" s="7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 x14ac:dyDescent="0.2">
      <c r="A41" s="60"/>
      <c r="B41" s="7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spans="1:12" x14ac:dyDescent="0.2">
      <c r="A42" s="60"/>
      <c r="B42" s="7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spans="1:12" s="5" customFormat="1" x14ac:dyDescent="0.2">
      <c r="A43" s="61"/>
      <c r="B43" s="63"/>
    </row>
    <row r="44" spans="1:12" x14ac:dyDescent="0.2">
      <c r="A44" s="60"/>
      <c r="B44" s="7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 x14ac:dyDescent="0.2">
      <c r="A45" s="61"/>
      <c r="B45" s="7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s="5" customFormat="1" ht="12.75" customHeight="1" x14ac:dyDescent="0.2">
      <c r="A46" s="70"/>
      <c r="B46" s="63"/>
    </row>
    <row r="47" spans="1:12" s="5" customFormat="1" x14ac:dyDescent="0.2">
      <c r="A47" s="61"/>
      <c r="B47" s="63"/>
    </row>
    <row r="48" spans="1:12" s="5" customFormat="1" x14ac:dyDescent="0.2">
      <c r="A48" s="61"/>
      <c r="B48" s="63"/>
    </row>
    <row r="49" spans="1:12" x14ac:dyDescent="0.2">
      <c r="A49" s="60"/>
      <c r="B49" s="7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x14ac:dyDescent="0.2">
      <c r="A50" s="60"/>
      <c r="B50" s="7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1:12" x14ac:dyDescent="0.2">
      <c r="A51" s="60"/>
      <c r="B51" s="7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spans="1:12" s="5" customFormat="1" x14ac:dyDescent="0.2">
      <c r="A52" s="61"/>
      <c r="B52" s="63"/>
    </row>
    <row r="53" spans="1:12" x14ac:dyDescent="0.2">
      <c r="A53" s="60"/>
      <c r="B53" s="7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 x14ac:dyDescent="0.2">
      <c r="A54" s="60"/>
      <c r="B54" s="7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spans="1:12" x14ac:dyDescent="0.2">
      <c r="A55" s="60"/>
      <c r="B55" s="7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spans="1:12" x14ac:dyDescent="0.2">
      <c r="A56" s="60"/>
      <c r="B56" s="7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spans="1:12" s="5" customFormat="1" x14ac:dyDescent="0.2">
      <c r="A57" s="61"/>
      <c r="B57" s="63"/>
    </row>
    <row r="58" spans="1:12" x14ac:dyDescent="0.2">
      <c r="A58" s="60"/>
      <c r="B58" s="7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spans="1:12" x14ac:dyDescent="0.2">
      <c r="A59" s="61"/>
      <c r="B59" s="7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spans="1:12" s="5" customFormat="1" ht="12.75" customHeight="1" x14ac:dyDescent="0.2">
      <c r="A60" s="70"/>
      <c r="B60" s="63"/>
    </row>
    <row r="61" spans="1:12" s="5" customFormat="1" x14ac:dyDescent="0.2">
      <c r="A61" s="61"/>
      <c r="B61" s="63"/>
    </row>
    <row r="62" spans="1:12" s="5" customFormat="1" x14ac:dyDescent="0.2">
      <c r="A62" s="61"/>
      <c r="B62" s="63"/>
    </row>
    <row r="63" spans="1:12" x14ac:dyDescent="0.2">
      <c r="A63" s="60"/>
      <c r="B63" s="7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spans="1:12" x14ac:dyDescent="0.2">
      <c r="A64" s="60"/>
      <c r="B64" s="7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spans="1:12" x14ac:dyDescent="0.2">
      <c r="A65" s="60"/>
      <c r="B65" s="7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spans="1:12" s="5" customFormat="1" x14ac:dyDescent="0.2">
      <c r="A66" s="61"/>
      <c r="B66" s="63"/>
    </row>
    <row r="67" spans="1:12" x14ac:dyDescent="0.2">
      <c r="A67" s="60"/>
      <c r="B67" s="7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spans="1:12" x14ac:dyDescent="0.2">
      <c r="A68" s="60"/>
      <c r="B68" s="7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">
      <c r="A69" s="60"/>
      <c r="B69" s="7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">
      <c r="A70" s="60"/>
      <c r="B70" s="7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spans="1:12" s="5" customFormat="1" x14ac:dyDescent="0.2">
      <c r="A71" s="61"/>
      <c r="B71" s="63"/>
    </row>
    <row r="72" spans="1:12" x14ac:dyDescent="0.2">
      <c r="A72" s="60"/>
      <c r="B72" s="7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spans="1:12" x14ac:dyDescent="0.2">
      <c r="A73" s="61"/>
      <c r="B73" s="7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spans="1:12" s="5" customFormat="1" x14ac:dyDescent="0.2">
      <c r="A74" s="70"/>
      <c r="B74" s="63"/>
    </row>
    <row r="75" spans="1:12" s="5" customFormat="1" x14ac:dyDescent="0.2">
      <c r="A75" s="61"/>
      <c r="B75" s="63"/>
    </row>
    <row r="76" spans="1:12" s="5" customFormat="1" x14ac:dyDescent="0.2">
      <c r="A76" s="61"/>
      <c r="B76" s="63"/>
    </row>
    <row r="77" spans="1:12" x14ac:dyDescent="0.2">
      <c r="A77" s="60"/>
      <c r="B77" s="7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spans="1:12" x14ac:dyDescent="0.2">
      <c r="A78" s="60"/>
      <c r="B78" s="7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spans="1:12" x14ac:dyDescent="0.2">
      <c r="A79" s="60"/>
      <c r="B79" s="7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spans="1:12" s="5" customFormat="1" x14ac:dyDescent="0.2">
      <c r="A80" s="61"/>
      <c r="B80" s="63"/>
    </row>
    <row r="81" spans="1:12" x14ac:dyDescent="0.2">
      <c r="A81" s="60"/>
      <c r="B81" s="7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spans="1:12" x14ac:dyDescent="0.2">
      <c r="A82" s="60"/>
      <c r="B82" s="7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spans="1:12" x14ac:dyDescent="0.2">
      <c r="A83" s="60"/>
      <c r="B83" s="7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spans="1:12" x14ac:dyDescent="0.2">
      <c r="A84" s="60"/>
      <c r="B84" s="7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s="5" customFormat="1" x14ac:dyDescent="0.2">
      <c r="A85" s="61"/>
      <c r="B85" s="63"/>
    </row>
    <row r="86" spans="1:12" x14ac:dyDescent="0.2">
      <c r="A86" s="60"/>
      <c r="B86" s="7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spans="1:12" s="5" customFormat="1" x14ac:dyDescent="0.2">
      <c r="A87" s="61"/>
      <c r="B87" s="63"/>
    </row>
    <row r="88" spans="1:12" s="5" customFormat="1" x14ac:dyDescent="0.2">
      <c r="A88" s="61"/>
      <c r="B88" s="63"/>
    </row>
    <row r="89" spans="1:12" x14ac:dyDescent="0.2">
      <c r="A89" s="60"/>
      <c r="B89" s="7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spans="1:12" x14ac:dyDescent="0.2">
      <c r="A90" s="60"/>
      <c r="B90" s="7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spans="1:12" x14ac:dyDescent="0.2">
      <c r="A91" s="61"/>
      <c r="B91" s="7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spans="1:12" s="5" customFormat="1" ht="12.75" customHeight="1" x14ac:dyDescent="0.2">
      <c r="A92" s="70"/>
      <c r="B92" s="63"/>
    </row>
    <row r="93" spans="1:12" s="5" customFormat="1" x14ac:dyDescent="0.2">
      <c r="A93" s="61"/>
      <c r="B93" s="63"/>
    </row>
    <row r="94" spans="1:12" s="5" customFormat="1" x14ac:dyDescent="0.2">
      <c r="A94" s="61"/>
      <c r="B94" s="63"/>
    </row>
    <row r="95" spans="1:12" x14ac:dyDescent="0.2">
      <c r="A95" s="60"/>
      <c r="B95" s="7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x14ac:dyDescent="0.2">
      <c r="A96" s="60"/>
      <c r="B96" s="7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x14ac:dyDescent="0.2">
      <c r="A97" s="60"/>
      <c r="B97" s="7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s="5" customFormat="1" x14ac:dyDescent="0.2">
      <c r="A98" s="61"/>
      <c r="B98" s="63"/>
    </row>
    <row r="99" spans="1:12" x14ac:dyDescent="0.2">
      <c r="A99" s="60"/>
      <c r="B99" s="7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x14ac:dyDescent="0.2">
      <c r="A100" s="60"/>
      <c r="B100" s="7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x14ac:dyDescent="0.2">
      <c r="A101" s="60"/>
      <c r="B101" s="7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x14ac:dyDescent="0.2">
      <c r="A102" s="60"/>
      <c r="B102" s="7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s="5" customFormat="1" x14ac:dyDescent="0.2">
      <c r="A103" s="61"/>
      <c r="B103" s="63"/>
    </row>
    <row r="104" spans="1:12" x14ac:dyDescent="0.2">
      <c r="A104" s="60"/>
      <c r="B104" s="7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s="5" customFormat="1" x14ac:dyDescent="0.2">
      <c r="A105" s="61"/>
      <c r="B105" s="63"/>
    </row>
    <row r="106" spans="1:12" x14ac:dyDescent="0.2">
      <c r="A106" s="60"/>
      <c r="B106" s="7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s="5" customFormat="1" x14ac:dyDescent="0.2">
      <c r="A107" s="61"/>
      <c r="B107" s="63"/>
    </row>
    <row r="108" spans="1:12" s="5" customFormat="1" x14ac:dyDescent="0.2">
      <c r="A108" s="61"/>
      <c r="B108" s="63"/>
    </row>
    <row r="109" spans="1:12" ht="12.75" customHeight="1" x14ac:dyDescent="0.2">
      <c r="A109" s="60"/>
      <c r="B109" s="7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x14ac:dyDescent="0.2">
      <c r="A110" s="60"/>
      <c r="B110" s="7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x14ac:dyDescent="0.2">
      <c r="A111" s="61"/>
      <c r="B111" s="7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s="5" customFormat="1" x14ac:dyDescent="0.2">
      <c r="A112" s="70"/>
      <c r="B112" s="63"/>
    </row>
    <row r="113" spans="1:12" s="5" customFormat="1" x14ac:dyDescent="0.2">
      <c r="A113" s="61"/>
      <c r="B113" s="63"/>
    </row>
    <row r="114" spans="1:12" s="5" customFormat="1" x14ac:dyDescent="0.2">
      <c r="A114" s="61"/>
      <c r="B114" s="63"/>
    </row>
    <row r="115" spans="1:12" x14ac:dyDescent="0.2">
      <c r="A115" s="60"/>
      <c r="B115" s="7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x14ac:dyDescent="0.2">
      <c r="A116" s="60"/>
      <c r="B116" s="7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x14ac:dyDescent="0.2">
      <c r="A117" s="60"/>
      <c r="B117" s="7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s="5" customFormat="1" x14ac:dyDescent="0.2">
      <c r="A118" s="61"/>
      <c r="B118" s="63"/>
    </row>
    <row r="119" spans="1:12" x14ac:dyDescent="0.2">
      <c r="A119" s="60"/>
      <c r="B119" s="7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x14ac:dyDescent="0.2">
      <c r="A120" s="60"/>
      <c r="B120" s="7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1:12" x14ac:dyDescent="0.2">
      <c r="A121" s="60"/>
      <c r="B121" s="7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2" x14ac:dyDescent="0.2">
      <c r="A122" s="60"/>
      <c r="B122" s="7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s="5" customFormat="1" x14ac:dyDescent="0.2">
      <c r="A123" s="61"/>
      <c r="B123" s="63"/>
    </row>
    <row r="124" spans="1:12" x14ac:dyDescent="0.2">
      <c r="A124" s="60"/>
      <c r="B124" s="7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s="5" customFormat="1" x14ac:dyDescent="0.2">
      <c r="A125" s="61"/>
      <c r="B125" s="63"/>
    </row>
    <row r="126" spans="1:12" s="5" customFormat="1" x14ac:dyDescent="0.2">
      <c r="A126" s="61"/>
      <c r="B126" s="63"/>
    </row>
    <row r="127" spans="1:12" x14ac:dyDescent="0.2">
      <c r="A127" s="60"/>
      <c r="B127" s="7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s="5" customFormat="1" x14ac:dyDescent="0.2">
      <c r="A128" s="61"/>
      <c r="B128" s="63"/>
    </row>
    <row r="129" spans="1:12" x14ac:dyDescent="0.2">
      <c r="A129" s="60"/>
      <c r="B129" s="7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x14ac:dyDescent="0.2">
      <c r="A130" s="60"/>
      <c r="B130" s="7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x14ac:dyDescent="0.2">
      <c r="A131" s="61"/>
      <c r="B131" s="7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x14ac:dyDescent="0.2">
      <c r="A132" s="61"/>
      <c r="B132" s="7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x14ac:dyDescent="0.2">
      <c r="A133" s="61"/>
      <c r="B133" s="7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x14ac:dyDescent="0.2">
      <c r="A134" s="61"/>
      <c r="B134" s="7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x14ac:dyDescent="0.2">
      <c r="A135" s="61"/>
      <c r="B135" s="7" t="s">
        <v>49</v>
      </c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x14ac:dyDescent="0.2">
      <c r="A136" s="61"/>
      <c r="B136" s="7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x14ac:dyDescent="0.2">
      <c r="A137" s="61"/>
      <c r="B137" s="7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x14ac:dyDescent="0.2">
      <c r="A138" s="61"/>
      <c r="B138" s="7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x14ac:dyDescent="0.2">
      <c r="A139" s="61"/>
      <c r="B139" s="7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x14ac:dyDescent="0.2">
      <c r="A140" s="61"/>
      <c r="B140" s="7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x14ac:dyDescent="0.2">
      <c r="A141" s="61"/>
      <c r="B141" s="7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x14ac:dyDescent="0.2">
      <c r="A142" s="61"/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x14ac:dyDescent="0.2">
      <c r="A143" s="61"/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x14ac:dyDescent="0.2">
      <c r="A144" s="61"/>
      <c r="B144" s="7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x14ac:dyDescent="0.2">
      <c r="A145" s="61"/>
      <c r="B145" s="7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x14ac:dyDescent="0.2">
      <c r="A146" s="61"/>
      <c r="B146" s="7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x14ac:dyDescent="0.2">
      <c r="A147" s="61"/>
      <c r="B147" s="7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x14ac:dyDescent="0.2">
      <c r="A148" s="61"/>
      <c r="B148" s="7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x14ac:dyDescent="0.2">
      <c r="A149" s="61"/>
      <c r="B149" s="7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x14ac:dyDescent="0.2">
      <c r="A150" s="61"/>
      <c r="B150" s="7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x14ac:dyDescent="0.2">
      <c r="A151" s="61"/>
      <c r="B151" s="7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x14ac:dyDescent="0.2">
      <c r="A152" s="61"/>
      <c r="B152" s="7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x14ac:dyDescent="0.2">
      <c r="A153" s="61"/>
      <c r="B153" s="7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x14ac:dyDescent="0.2">
      <c r="A154" s="61"/>
      <c r="B154" s="7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x14ac:dyDescent="0.2">
      <c r="A155" s="61"/>
      <c r="B155" s="7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x14ac:dyDescent="0.2">
      <c r="A156" s="61"/>
      <c r="B156" s="7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x14ac:dyDescent="0.2">
      <c r="A157" s="61"/>
      <c r="B157" s="7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x14ac:dyDescent="0.2">
      <c r="A158" s="61"/>
      <c r="B158" s="7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x14ac:dyDescent="0.2">
      <c r="A159" s="61"/>
      <c r="B159" s="7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x14ac:dyDescent="0.2">
      <c r="A160" s="61"/>
      <c r="B160" s="7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x14ac:dyDescent="0.2">
      <c r="A161" s="61"/>
      <c r="B161" s="7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x14ac:dyDescent="0.2">
      <c r="A162" s="61"/>
      <c r="B162" s="7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x14ac:dyDescent="0.2">
      <c r="A163" s="61"/>
      <c r="B163" s="7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x14ac:dyDescent="0.2">
      <c r="A164" s="61"/>
      <c r="B164" s="7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x14ac:dyDescent="0.2">
      <c r="A165" s="61"/>
      <c r="B165" s="7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x14ac:dyDescent="0.2">
      <c r="A166" s="61"/>
      <c r="B166" s="7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x14ac:dyDescent="0.2">
      <c r="A167" s="61"/>
      <c r="B167" s="7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x14ac:dyDescent="0.2">
      <c r="A168" s="61"/>
      <c r="B168" s="7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x14ac:dyDescent="0.2">
      <c r="A169" s="61"/>
      <c r="B169" s="7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x14ac:dyDescent="0.2">
      <c r="A170" s="61"/>
      <c r="B170" s="7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x14ac:dyDescent="0.2">
      <c r="A171" s="61"/>
      <c r="B171" s="7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x14ac:dyDescent="0.2">
      <c r="A172" s="61"/>
      <c r="B172" s="7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x14ac:dyDescent="0.2">
      <c r="A173" s="61"/>
      <c r="B173" s="7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x14ac:dyDescent="0.2">
      <c r="A174" s="61"/>
      <c r="B174" s="7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x14ac:dyDescent="0.2">
      <c r="A175" s="61"/>
      <c r="B175" s="7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x14ac:dyDescent="0.2">
      <c r="A176" s="61"/>
      <c r="B176" s="7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x14ac:dyDescent="0.2">
      <c r="A177" s="61"/>
      <c r="B177" s="7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x14ac:dyDescent="0.2">
      <c r="A178" s="61"/>
      <c r="B178" s="7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x14ac:dyDescent="0.2">
      <c r="A179" s="61"/>
      <c r="B179" s="7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x14ac:dyDescent="0.2">
      <c r="A180" s="61"/>
      <c r="B180" s="7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x14ac:dyDescent="0.2">
      <c r="A181" s="61"/>
      <c r="B181" s="7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x14ac:dyDescent="0.2">
      <c r="A182" s="61"/>
      <c r="B182" s="7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x14ac:dyDescent="0.2">
      <c r="A183" s="61"/>
      <c r="B183" s="7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x14ac:dyDescent="0.2">
      <c r="A184" s="61"/>
      <c r="B184" s="7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x14ac:dyDescent="0.2">
      <c r="A185" s="61"/>
      <c r="B185" s="7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x14ac:dyDescent="0.2">
      <c r="A186" s="61"/>
      <c r="B186" s="7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x14ac:dyDescent="0.2">
      <c r="A187" s="61"/>
      <c r="B187" s="7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x14ac:dyDescent="0.2">
      <c r="A188" s="61"/>
      <c r="B188" s="7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x14ac:dyDescent="0.2">
      <c r="A189" s="61"/>
      <c r="B189" s="7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x14ac:dyDescent="0.2">
      <c r="A190" s="61"/>
      <c r="B190" s="7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x14ac:dyDescent="0.2">
      <c r="A191" s="61"/>
      <c r="B191" s="7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x14ac:dyDescent="0.2">
      <c r="A192" s="61"/>
      <c r="B192" s="7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x14ac:dyDescent="0.2">
      <c r="A193" s="61"/>
      <c r="B193" s="7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x14ac:dyDescent="0.2">
      <c r="A194" s="61"/>
      <c r="B194" s="7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x14ac:dyDescent="0.2">
      <c r="A195" s="61"/>
      <c r="B195" s="7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x14ac:dyDescent="0.2">
      <c r="A196" s="61"/>
      <c r="B196" s="7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x14ac:dyDescent="0.2">
      <c r="A197" s="61"/>
      <c r="B197" s="7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x14ac:dyDescent="0.2">
      <c r="A198" s="61"/>
      <c r="B198" s="7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x14ac:dyDescent="0.2">
      <c r="A199" s="61"/>
      <c r="B199" s="7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x14ac:dyDescent="0.2">
      <c r="A200" s="61"/>
      <c r="B200" s="7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x14ac:dyDescent="0.2">
      <c r="A201" s="61"/>
      <c r="B201" s="7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x14ac:dyDescent="0.2">
      <c r="A202" s="61"/>
      <c r="B202" s="7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x14ac:dyDescent="0.2">
      <c r="A203" s="61"/>
      <c r="B203" s="7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x14ac:dyDescent="0.2">
      <c r="A204" s="61"/>
      <c r="B204" s="7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x14ac:dyDescent="0.2">
      <c r="A205" s="61"/>
      <c r="B205" s="7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x14ac:dyDescent="0.2">
      <c r="A206" s="61"/>
      <c r="B206" s="7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x14ac:dyDescent="0.2">
      <c r="A207" s="61"/>
      <c r="B207" s="7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x14ac:dyDescent="0.2">
      <c r="A208" s="61"/>
      <c r="B208" s="7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x14ac:dyDescent="0.2">
      <c r="A209" s="61"/>
      <c r="B209" s="7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x14ac:dyDescent="0.2">
      <c r="A210" s="61"/>
      <c r="B210" s="7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x14ac:dyDescent="0.2">
      <c r="A211" s="61"/>
      <c r="B211" s="7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x14ac:dyDescent="0.2">
      <c r="A212" s="61"/>
      <c r="B212" s="7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x14ac:dyDescent="0.2">
      <c r="A213" s="61"/>
      <c r="B213" s="7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x14ac:dyDescent="0.2">
      <c r="A214" s="61"/>
      <c r="B214" s="7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x14ac:dyDescent="0.2">
      <c r="A215" s="61"/>
      <c r="B215" s="7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x14ac:dyDescent="0.2">
      <c r="A216" s="61"/>
      <c r="B216" s="7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x14ac:dyDescent="0.2">
      <c r="A217" s="61"/>
      <c r="B217" s="7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x14ac:dyDescent="0.2">
      <c r="A218" s="61"/>
      <c r="B218" s="7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x14ac:dyDescent="0.2">
      <c r="A219" s="61"/>
      <c r="B219" s="7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x14ac:dyDescent="0.2">
      <c r="A220" s="61"/>
      <c r="B220" s="7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x14ac:dyDescent="0.2">
      <c r="A221" s="61"/>
      <c r="B221" s="7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x14ac:dyDescent="0.2">
      <c r="A222" s="61"/>
      <c r="B222" s="7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x14ac:dyDescent="0.2">
      <c r="A223" s="61"/>
      <c r="B223" s="7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x14ac:dyDescent="0.2">
      <c r="A224" s="61"/>
      <c r="B224" s="7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x14ac:dyDescent="0.2">
      <c r="A225" s="61"/>
      <c r="B225" s="7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x14ac:dyDescent="0.2">
      <c r="A226" s="61"/>
      <c r="B226" s="7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x14ac:dyDescent="0.2">
      <c r="A227" s="61"/>
      <c r="B227" s="7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x14ac:dyDescent="0.2">
      <c r="A228" s="61"/>
      <c r="B228" s="7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x14ac:dyDescent="0.2">
      <c r="A229" s="61"/>
      <c r="B229" s="7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x14ac:dyDescent="0.2">
      <c r="A230" s="61"/>
      <c r="B230" s="7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x14ac:dyDescent="0.2">
      <c r="A231" s="61"/>
      <c r="B231" s="7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x14ac:dyDescent="0.2">
      <c r="A232" s="61"/>
      <c r="B232" s="7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x14ac:dyDescent="0.2">
      <c r="A233" s="61"/>
      <c r="B233" s="7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x14ac:dyDescent="0.2">
      <c r="A234" s="61"/>
      <c r="B234" s="7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x14ac:dyDescent="0.2">
      <c r="A235" s="61"/>
      <c r="B235" s="7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x14ac:dyDescent="0.2">
      <c r="A236" s="61"/>
      <c r="B236" s="7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x14ac:dyDescent="0.2">
      <c r="A237" s="61"/>
      <c r="B237" s="7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x14ac:dyDescent="0.2">
      <c r="A238" s="61"/>
      <c r="B238" s="7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x14ac:dyDescent="0.2">
      <c r="A239" s="61"/>
      <c r="B239" s="7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x14ac:dyDescent="0.2">
      <c r="A240" s="61"/>
      <c r="B240" s="7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x14ac:dyDescent="0.2">
      <c r="A241" s="61"/>
      <c r="B241" s="7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x14ac:dyDescent="0.2">
      <c r="A242" s="61"/>
      <c r="B242" s="7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x14ac:dyDescent="0.2">
      <c r="A243" s="61"/>
      <c r="B243" s="7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x14ac:dyDescent="0.2">
      <c r="A244" s="61"/>
      <c r="B244" s="7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x14ac:dyDescent="0.2">
      <c r="A245" s="61"/>
      <c r="B245" s="7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x14ac:dyDescent="0.2">
      <c r="A246" s="61"/>
      <c r="B246" s="7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x14ac:dyDescent="0.2">
      <c r="A247" s="61"/>
      <c r="B247" s="7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x14ac:dyDescent="0.2">
      <c r="A248" s="61"/>
      <c r="B248" s="7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x14ac:dyDescent="0.2">
      <c r="A249" s="61"/>
      <c r="B249" s="7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x14ac:dyDescent="0.2">
      <c r="A250" s="61"/>
      <c r="B250" s="7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x14ac:dyDescent="0.2">
      <c r="A251" s="61"/>
      <c r="B251" s="7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x14ac:dyDescent="0.2">
      <c r="A252" s="61"/>
      <c r="B252" s="7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x14ac:dyDescent="0.2">
      <c r="A253" s="61"/>
      <c r="B253" s="7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x14ac:dyDescent="0.2">
      <c r="A254" s="61"/>
      <c r="B254" s="7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x14ac:dyDescent="0.2">
      <c r="A255" s="61"/>
      <c r="B255" s="7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x14ac:dyDescent="0.2">
      <c r="A256" s="61"/>
      <c r="B256" s="7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x14ac:dyDescent="0.2">
      <c r="A257" s="61"/>
      <c r="B257" s="7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x14ac:dyDescent="0.2">
      <c r="A258" s="61"/>
      <c r="B258" s="7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x14ac:dyDescent="0.2">
      <c r="A259" s="61"/>
      <c r="B259" s="7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x14ac:dyDescent="0.2">
      <c r="A260" s="61"/>
      <c r="B260" s="7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x14ac:dyDescent="0.2">
      <c r="A261" s="61"/>
      <c r="B261" s="7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x14ac:dyDescent="0.2">
      <c r="A262" s="61"/>
      <c r="B262" s="7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x14ac:dyDescent="0.2">
      <c r="A263" s="61"/>
      <c r="B263" s="7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x14ac:dyDescent="0.2">
      <c r="A264" s="61"/>
      <c r="B264" s="7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x14ac:dyDescent="0.2">
      <c r="A265" s="61"/>
      <c r="B265" s="7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x14ac:dyDescent="0.2">
      <c r="A266" s="61"/>
      <c r="B266" s="7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x14ac:dyDescent="0.2">
      <c r="A267" s="61"/>
      <c r="B267" s="7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x14ac:dyDescent="0.2">
      <c r="A268" s="61"/>
      <c r="B268" s="7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x14ac:dyDescent="0.2">
      <c r="A269" s="61"/>
      <c r="B269" s="7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x14ac:dyDescent="0.2">
      <c r="A270" s="61"/>
      <c r="B270" s="7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x14ac:dyDescent="0.2">
      <c r="A271" s="61"/>
      <c r="B271" s="7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x14ac:dyDescent="0.2">
      <c r="A272" s="61"/>
      <c r="B272" s="7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x14ac:dyDescent="0.2">
      <c r="A273" s="61"/>
      <c r="B273" s="7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x14ac:dyDescent="0.2">
      <c r="A274" s="61"/>
      <c r="B274" s="7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x14ac:dyDescent="0.2">
      <c r="A275" s="61"/>
      <c r="B275" s="7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x14ac:dyDescent="0.2">
      <c r="A276" s="61"/>
      <c r="B276" s="7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x14ac:dyDescent="0.2">
      <c r="A277" s="61"/>
      <c r="B277" s="7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x14ac:dyDescent="0.2">
      <c r="A278" s="61"/>
      <c r="B278" s="7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x14ac:dyDescent="0.2">
      <c r="A279" s="61"/>
      <c r="B279" s="7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x14ac:dyDescent="0.2">
      <c r="A280" s="61"/>
      <c r="B280" s="7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x14ac:dyDescent="0.2">
      <c r="A281" s="61"/>
      <c r="B281" s="7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x14ac:dyDescent="0.2">
      <c r="A282" s="61"/>
      <c r="B282" s="7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x14ac:dyDescent="0.2">
      <c r="A283" s="61"/>
      <c r="B283" s="7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x14ac:dyDescent="0.2">
      <c r="A284" s="61"/>
      <c r="B284" s="7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x14ac:dyDescent="0.2">
      <c r="A285" s="61"/>
      <c r="B285" s="7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x14ac:dyDescent="0.2">
      <c r="A286" s="61"/>
      <c r="B286" s="7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x14ac:dyDescent="0.2">
      <c r="A287" s="61"/>
      <c r="B287" s="7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x14ac:dyDescent="0.2">
      <c r="A288" s="61"/>
      <c r="B288" s="7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x14ac:dyDescent="0.2">
      <c r="A289" s="61"/>
      <c r="B289" s="7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x14ac:dyDescent="0.2">
      <c r="A290" s="61"/>
      <c r="B290" s="7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x14ac:dyDescent="0.2">
      <c r="A291" s="61"/>
      <c r="B291" s="7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x14ac:dyDescent="0.2">
      <c r="A292" s="61"/>
      <c r="B292" s="7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x14ac:dyDescent="0.2">
      <c r="A293" s="61"/>
      <c r="B293" s="7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x14ac:dyDescent="0.2">
      <c r="A294" s="61"/>
      <c r="B294" s="7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x14ac:dyDescent="0.2">
      <c r="A295" s="61"/>
      <c r="B295" s="7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x14ac:dyDescent="0.2">
      <c r="A296" s="61"/>
      <c r="B296" s="7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x14ac:dyDescent="0.2">
      <c r="A297" s="61"/>
      <c r="B297" s="7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x14ac:dyDescent="0.2">
      <c r="A298" s="61"/>
      <c r="B298" s="7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x14ac:dyDescent="0.2">
      <c r="A299" s="61"/>
      <c r="B299" s="7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x14ac:dyDescent="0.2">
      <c r="A300" s="61"/>
      <c r="B300" s="7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x14ac:dyDescent="0.2">
      <c r="A301" s="61"/>
      <c r="B301" s="7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x14ac:dyDescent="0.2">
      <c r="A302" s="61"/>
      <c r="B302" s="7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x14ac:dyDescent="0.2">
      <c r="A303" s="61"/>
      <c r="B303" s="7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x14ac:dyDescent="0.2">
      <c r="A304" s="61"/>
      <c r="B304" s="7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x14ac:dyDescent="0.2">
      <c r="A305" s="61"/>
      <c r="B305" s="7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x14ac:dyDescent="0.2">
      <c r="A306" s="61"/>
      <c r="B306" s="7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x14ac:dyDescent="0.2">
      <c r="A307" s="61"/>
      <c r="B307" s="7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x14ac:dyDescent="0.2">
      <c r="A308" s="61"/>
      <c r="B308" s="7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x14ac:dyDescent="0.2">
      <c r="A309" s="61"/>
      <c r="B309" s="7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x14ac:dyDescent="0.2">
      <c r="A310" s="61"/>
      <c r="B310" s="7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x14ac:dyDescent="0.2">
      <c r="A311" s="61"/>
      <c r="B311" s="7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x14ac:dyDescent="0.2">
      <c r="A312" s="61"/>
      <c r="B312" s="7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x14ac:dyDescent="0.2">
      <c r="A313" s="61"/>
      <c r="B313" s="7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x14ac:dyDescent="0.2">
      <c r="A314" s="61"/>
      <c r="B314" s="7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x14ac:dyDescent="0.2">
      <c r="A315" s="61"/>
      <c r="B315" s="7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x14ac:dyDescent="0.2">
      <c r="A316" s="61"/>
      <c r="B316" s="7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x14ac:dyDescent="0.2">
      <c r="A317" s="61"/>
      <c r="B317" s="7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x14ac:dyDescent="0.2">
      <c r="A318" s="61"/>
      <c r="B318" s="7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x14ac:dyDescent="0.2">
      <c r="A319" s="61"/>
      <c r="B319" s="7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x14ac:dyDescent="0.2">
      <c r="A320" s="61"/>
      <c r="B320" s="7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x14ac:dyDescent="0.2">
      <c r="A321" s="61"/>
      <c r="B321" s="7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x14ac:dyDescent="0.2">
      <c r="A322" s="61"/>
      <c r="B322" s="7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x14ac:dyDescent="0.2">
      <c r="A323" s="61"/>
      <c r="B323" s="7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x14ac:dyDescent="0.2">
      <c r="A324" s="61"/>
      <c r="B324" s="7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x14ac:dyDescent="0.2">
      <c r="A325" s="61"/>
      <c r="B325" s="7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x14ac:dyDescent="0.2">
      <c r="A326" s="61"/>
      <c r="B326" s="7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x14ac:dyDescent="0.2">
      <c r="A327" s="61"/>
      <c r="B327" s="7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x14ac:dyDescent="0.2">
      <c r="A328" s="61"/>
      <c r="B328" s="7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x14ac:dyDescent="0.2">
      <c r="A329" s="61"/>
      <c r="B329" s="7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x14ac:dyDescent="0.2">
      <c r="A330" s="61"/>
      <c r="B330" s="7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x14ac:dyDescent="0.2">
      <c r="A331" s="61"/>
      <c r="B331" s="7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x14ac:dyDescent="0.2">
      <c r="A332" s="61"/>
      <c r="B332" s="7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x14ac:dyDescent="0.2">
      <c r="A333" s="61"/>
      <c r="B333" s="7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x14ac:dyDescent="0.2">
      <c r="A334" s="61"/>
      <c r="B334" s="7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x14ac:dyDescent="0.2">
      <c r="A335" s="61"/>
      <c r="B335" s="7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x14ac:dyDescent="0.2">
      <c r="A336" s="61"/>
      <c r="B336" s="7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x14ac:dyDescent="0.2">
      <c r="A337" s="61"/>
      <c r="B337" s="7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x14ac:dyDescent="0.2">
      <c r="A338" s="61"/>
      <c r="B338" s="7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x14ac:dyDescent="0.2">
      <c r="A339" s="61"/>
      <c r="B339" s="7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x14ac:dyDescent="0.2">
      <c r="A340" s="61"/>
      <c r="B340" s="7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x14ac:dyDescent="0.2">
      <c r="A341" s="61"/>
      <c r="B341" s="7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x14ac:dyDescent="0.2">
      <c r="A342" s="61"/>
      <c r="B342" s="7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x14ac:dyDescent="0.2">
      <c r="A343" s="61"/>
      <c r="B343" s="7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x14ac:dyDescent="0.2">
      <c r="A344" s="61"/>
      <c r="B344" s="7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x14ac:dyDescent="0.2">
      <c r="A345" s="61"/>
      <c r="B345" s="7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x14ac:dyDescent="0.2">
      <c r="A346" s="61"/>
      <c r="B346" s="7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x14ac:dyDescent="0.2">
      <c r="A347" s="61"/>
      <c r="B347" s="7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x14ac:dyDescent="0.2">
      <c r="A348" s="61"/>
      <c r="B348" s="7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x14ac:dyDescent="0.2">
      <c r="A349" s="61"/>
      <c r="B349" s="7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x14ac:dyDescent="0.2">
      <c r="A350" s="61"/>
      <c r="B350" s="7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x14ac:dyDescent="0.2">
      <c r="A351" s="61"/>
      <c r="B351" s="7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x14ac:dyDescent="0.2">
      <c r="A352" s="61"/>
      <c r="B352" s="7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x14ac:dyDescent="0.2">
      <c r="A353" s="61"/>
      <c r="B353" s="7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x14ac:dyDescent="0.2">
      <c r="A354" s="61"/>
      <c r="B354" s="7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x14ac:dyDescent="0.2">
      <c r="A355" s="61"/>
      <c r="B355" s="7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x14ac:dyDescent="0.2">
      <c r="A356" s="61"/>
      <c r="B356" s="7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x14ac:dyDescent="0.2">
      <c r="A357" s="61"/>
      <c r="B357" s="7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x14ac:dyDescent="0.2">
      <c r="A358" s="61"/>
      <c r="B358" s="7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x14ac:dyDescent="0.2">
      <c r="A359" s="61"/>
      <c r="B359" s="7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x14ac:dyDescent="0.2">
      <c r="A360" s="61"/>
      <c r="B360" s="7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x14ac:dyDescent="0.2">
      <c r="A361" s="61"/>
      <c r="B361" s="7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x14ac:dyDescent="0.2">
      <c r="A362" s="61"/>
      <c r="B362" s="7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x14ac:dyDescent="0.2">
      <c r="A363" s="61"/>
      <c r="B363" s="7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x14ac:dyDescent="0.2">
      <c r="A364" s="61"/>
      <c r="B364" s="7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x14ac:dyDescent="0.2">
      <c r="A365" s="61"/>
      <c r="B365" s="7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x14ac:dyDescent="0.2">
      <c r="A366" s="61"/>
      <c r="B366" s="7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x14ac:dyDescent="0.2">
      <c r="A367" s="61"/>
      <c r="B367" s="7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x14ac:dyDescent="0.2">
      <c r="A368" s="61"/>
      <c r="B368" s="7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x14ac:dyDescent="0.2">
      <c r="A369" s="61"/>
      <c r="B369" s="7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x14ac:dyDescent="0.2">
      <c r="A370" s="61"/>
      <c r="B370" s="7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x14ac:dyDescent="0.2">
      <c r="A371" s="61"/>
      <c r="B371" s="7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x14ac:dyDescent="0.2">
      <c r="A372" s="61"/>
      <c r="B372" s="7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x14ac:dyDescent="0.2">
      <c r="A373" s="61"/>
      <c r="B373" s="7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x14ac:dyDescent="0.2">
      <c r="A374" s="61"/>
      <c r="B374" s="7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x14ac:dyDescent="0.2">
      <c r="A375" s="61"/>
      <c r="B375" s="7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x14ac:dyDescent="0.2">
      <c r="A376" s="61"/>
      <c r="B376" s="7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x14ac:dyDescent="0.2">
      <c r="A377" s="61"/>
      <c r="B377" s="7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x14ac:dyDescent="0.2">
      <c r="A378" s="61"/>
      <c r="B378" s="7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x14ac:dyDescent="0.2">
      <c r="A379" s="61"/>
      <c r="B379" s="7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x14ac:dyDescent="0.2">
      <c r="A380" s="61"/>
      <c r="B380" s="7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x14ac:dyDescent="0.2">
      <c r="A381" s="61"/>
      <c r="B381" s="7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x14ac:dyDescent="0.2">
      <c r="A382" s="61"/>
      <c r="B382" s="7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x14ac:dyDescent="0.2">
      <c r="A383" s="61"/>
      <c r="B383" s="7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x14ac:dyDescent="0.2">
      <c r="A384" s="61"/>
      <c r="B384" s="7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x14ac:dyDescent="0.2">
      <c r="A385" s="61"/>
      <c r="B385" s="7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x14ac:dyDescent="0.2">
      <c r="A386" s="61"/>
      <c r="B386" s="7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x14ac:dyDescent="0.2">
      <c r="A387" s="61"/>
      <c r="B387" s="7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x14ac:dyDescent="0.2">
      <c r="A388" s="61"/>
      <c r="B388" s="7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x14ac:dyDescent="0.2">
      <c r="A389" s="61"/>
      <c r="B389" s="7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x14ac:dyDescent="0.2">
      <c r="A390" s="61"/>
      <c r="B390" s="7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x14ac:dyDescent="0.2">
      <c r="A391" s="61"/>
      <c r="B391" s="7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x14ac:dyDescent="0.2">
      <c r="A392" s="61"/>
      <c r="B392" s="7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x14ac:dyDescent="0.2">
      <c r="A393" s="61"/>
      <c r="B393" s="7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x14ac:dyDescent="0.2">
      <c r="A394" s="61"/>
      <c r="B394" s="7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x14ac:dyDescent="0.2">
      <c r="A395" s="61"/>
      <c r="B395" s="7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x14ac:dyDescent="0.2">
      <c r="A396" s="61"/>
      <c r="B396" s="7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x14ac:dyDescent="0.2">
      <c r="A397" s="61"/>
      <c r="B397" s="7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x14ac:dyDescent="0.2">
      <c r="A398" s="61"/>
      <c r="B398" s="7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x14ac:dyDescent="0.2">
      <c r="A399" s="61"/>
      <c r="B399" s="7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x14ac:dyDescent="0.2">
      <c r="A400" s="61"/>
      <c r="B400" s="7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x14ac:dyDescent="0.2">
      <c r="A401" s="61"/>
      <c r="B401" s="7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x14ac:dyDescent="0.2">
      <c r="A402" s="61"/>
      <c r="B402" s="7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x14ac:dyDescent="0.2">
      <c r="A403" s="61"/>
      <c r="B403" s="7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x14ac:dyDescent="0.2">
      <c r="A404" s="61"/>
      <c r="B404" s="7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x14ac:dyDescent="0.2">
      <c r="A405" s="61"/>
      <c r="B405" s="7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spans="1:12" x14ac:dyDescent="0.2">
      <c r="A406" s="61"/>
      <c r="B406" s="7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spans="1:12" x14ac:dyDescent="0.2">
      <c r="A407" s="61"/>
      <c r="B407" s="7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spans="1:12" x14ac:dyDescent="0.2">
      <c r="A408" s="61"/>
      <c r="B408" s="7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spans="1:12" x14ac:dyDescent="0.2">
      <c r="A409" s="61"/>
      <c r="B409" s="7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spans="1:12" x14ac:dyDescent="0.2">
      <c r="A410" s="61"/>
      <c r="B410" s="7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spans="1:12" x14ac:dyDescent="0.2">
      <c r="A411" s="61"/>
      <c r="B411" s="7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spans="1:12" x14ac:dyDescent="0.2">
      <c r="A412" s="61"/>
      <c r="B412" s="7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spans="1:12" x14ac:dyDescent="0.2">
      <c r="A413" s="61"/>
      <c r="B413" s="7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spans="1:12" x14ac:dyDescent="0.2">
      <c r="A414" s="61"/>
      <c r="B414" s="7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spans="1:12" x14ac:dyDescent="0.2">
      <c r="A415" s="61"/>
      <c r="B415" s="7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spans="1:12" x14ac:dyDescent="0.2">
      <c r="A416" s="61"/>
      <c r="B416" s="7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spans="1:12" x14ac:dyDescent="0.2">
      <c r="A417" s="61"/>
      <c r="B417" s="7"/>
      <c r="C417" s="3"/>
      <c r="D417" s="3"/>
      <c r="E417" s="3"/>
      <c r="F417" s="3"/>
      <c r="G417" s="3"/>
      <c r="H417" s="3"/>
      <c r="I417" s="3"/>
      <c r="J417" s="3"/>
      <c r="K417" s="3"/>
      <c r="L417" s="3"/>
    </row>
  </sheetData>
  <mergeCells count="1">
    <mergeCell ref="A1:L1"/>
  </mergeCells>
  <phoneticPr fontId="0" type="noConversion"/>
  <printOptions horizontalCentered="1"/>
  <pageMargins left="0.19685039370078741" right="0.19685039370078741" top="0.43307086614173229" bottom="0.39370078740157483" header="0.31496062992125984" footer="0.19685039370078741"/>
  <pageSetup paperSize="9" scale="90" firstPageNumber="3" orientation="landscape" useFirstPageNumber="1" horizontalDpi="300" verticalDpi="30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</vt:i4>
      </vt:variant>
      <vt:variant>
        <vt:lpstr>Imenovani rasponi</vt:lpstr>
      </vt:variant>
      <vt:variant>
        <vt:i4>4</vt:i4>
      </vt:variant>
    </vt:vector>
  </HeadingPairs>
  <TitlesOfParts>
    <vt:vector size="8" baseType="lpstr">
      <vt:lpstr>OPĆI DIO</vt:lpstr>
      <vt:lpstr>PLAN PRIHODA</vt:lpstr>
      <vt:lpstr>PLAN RASHODA I IZDATAKA</vt:lpstr>
      <vt:lpstr>List1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Admin-J</cp:lastModifiedBy>
  <cp:lastPrinted>2017-02-08T09:45:40Z</cp:lastPrinted>
  <dcterms:created xsi:type="dcterms:W3CDTF">2013-09-11T11:00:21Z</dcterms:created>
  <dcterms:modified xsi:type="dcterms:W3CDTF">2017-02-08T13:42:38Z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