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480" yWindow="75" windowWidth="15480" windowHeight="11640" firstSheet="2" activeTab="2"/>
  </bookViews>
  <sheets>
    <sheet name="PR_1" sheetId="12" r:id="rId1"/>
    <sheet name="Kam_racun_1" sheetId="11" state="hidden" r:id="rId2"/>
    <sheet name="Voće" sheetId="1" r:id="rId3"/>
    <sheet name="Videoteka" sheetId="7" r:id="rId4"/>
    <sheet name="Prodaja_Kamiona" sheetId="6" r:id="rId5"/>
    <sheet name="Igre" sheetId="4" state="hidden" r:id="rId6"/>
  </sheets>
  <definedNames>
    <definedName name="GFFFHG" localSheetId="0">Igre!#REF!</definedName>
    <definedName name="GFFFHG">Igre!#REF!</definedName>
  </definedNames>
  <calcPr calcId="125725"/>
</workbook>
</file>

<file path=xl/calcChain.xml><?xml version="1.0" encoding="utf-8"?>
<calcChain xmlns="http://schemas.openxmlformats.org/spreadsheetml/2006/main">
  <c r="H14" i="4"/>
  <c r="G14"/>
  <c r="F14"/>
  <c r="E14"/>
  <c r="D14"/>
</calcChain>
</file>

<file path=xl/sharedStrings.xml><?xml version="1.0" encoding="utf-8"?>
<sst xmlns="http://schemas.openxmlformats.org/spreadsheetml/2006/main" count="110" uniqueCount="96">
  <si>
    <t>jabuke</t>
  </si>
  <si>
    <t>banane</t>
  </si>
  <si>
    <t>jagode</t>
  </si>
  <si>
    <t>kivi</t>
  </si>
  <si>
    <t>limun</t>
  </si>
  <si>
    <t>ananas</t>
  </si>
  <si>
    <t>Vrsta voća</t>
  </si>
  <si>
    <t>Ponedjeljak</t>
  </si>
  <si>
    <t>Utorak</t>
  </si>
  <si>
    <t>Srijeda</t>
  </si>
  <si>
    <t>Četvrtak</t>
  </si>
  <si>
    <t>Petak</t>
  </si>
  <si>
    <t>Subota</t>
  </si>
  <si>
    <t>Nedjelja</t>
  </si>
  <si>
    <t>Ukupno</t>
  </si>
  <si>
    <t>Prosjek</t>
  </si>
  <si>
    <t>kruške</t>
  </si>
  <si>
    <t>grejp</t>
  </si>
  <si>
    <t>Ukupna dnevna prodaja</t>
  </si>
  <si>
    <t>Iznad/ispod prosjeka</t>
  </si>
  <si>
    <t>Kompjuterske igre</t>
  </si>
  <si>
    <t>SPORTSKA</t>
  </si>
  <si>
    <t>STRATEGIJA</t>
  </si>
  <si>
    <t>AVANTURA</t>
  </si>
  <si>
    <t xml:space="preserve"> SIMULACIJA</t>
  </si>
  <si>
    <t>AKCIJA</t>
  </si>
  <si>
    <t xml:space="preserve">3D </t>
  </si>
  <si>
    <t>Grafika</t>
  </si>
  <si>
    <t>Uhodavanje</t>
  </si>
  <si>
    <t>Za vise igraca</t>
  </si>
  <si>
    <t>Zvuk</t>
  </si>
  <si>
    <t>Prosječna ocjena</t>
  </si>
  <si>
    <t>Zaokružena ocjena (bez decimala)</t>
  </si>
  <si>
    <t>Najbolje ocijenjena (vrsta)</t>
  </si>
  <si>
    <t>Najlošije ocijenjena (vrsta)</t>
  </si>
  <si>
    <t>Ožujak</t>
  </si>
  <si>
    <t>PRODAJA</t>
  </si>
  <si>
    <t>CJENA</t>
  </si>
  <si>
    <t>ZARADA</t>
  </si>
  <si>
    <t>Lipanj</t>
  </si>
  <si>
    <t>Rujan</t>
  </si>
  <si>
    <t>Prosinac</t>
  </si>
  <si>
    <t>UKUPNO:</t>
  </si>
  <si>
    <t>Ukupna zarada:</t>
  </si>
  <si>
    <t>Ukupna zarada u prva tri mjeseca</t>
  </si>
  <si>
    <t>Ukupna zarada u zadnja tri mjeseca</t>
  </si>
  <si>
    <t>NAJLOŠIJE PRODANA IGRA (VRSTA)</t>
  </si>
  <si>
    <t>NAJBOLJE PRODANA IGRA (VRSTA)</t>
  </si>
  <si>
    <t>PROSJEČNA GODISNJA ZARADA</t>
  </si>
  <si>
    <t>MARKA KAMIONA</t>
  </si>
  <si>
    <t>NJEMAČKA</t>
  </si>
  <si>
    <t>FRANCUSKA</t>
  </si>
  <si>
    <t>FINSKA</t>
  </si>
  <si>
    <t>ŠVEDSKA</t>
  </si>
  <si>
    <t>ITALIJA</t>
  </si>
  <si>
    <t>UKUPAN BROJ PRODANIH</t>
  </si>
  <si>
    <t xml:space="preserve">CIJENA  U EURIMA </t>
  </si>
  <si>
    <t>UKUPAN PRIHOD</t>
  </si>
  <si>
    <t>NARUDŽBA</t>
  </si>
  <si>
    <t>VOLVO</t>
  </si>
  <si>
    <t>RENAULT</t>
  </si>
  <si>
    <t>FORD</t>
  </si>
  <si>
    <t>MAN</t>
  </si>
  <si>
    <t>DAF</t>
  </si>
  <si>
    <t>SCANIA</t>
  </si>
  <si>
    <t>MERCEDES</t>
  </si>
  <si>
    <t xml:space="preserve"> </t>
  </si>
  <si>
    <t>UKUPNO PRODANO:</t>
  </si>
  <si>
    <t>Videoteka</t>
  </si>
  <si>
    <t>Broj korisnika:</t>
  </si>
  <si>
    <t>Članarina</t>
  </si>
  <si>
    <t>Akcije</t>
  </si>
  <si>
    <t>Drame</t>
  </si>
  <si>
    <t>Komedije</t>
  </si>
  <si>
    <t>SF</t>
  </si>
  <si>
    <t>Ukupno DVD-a</t>
  </si>
  <si>
    <t>Cijena iznajmljivanja</t>
  </si>
  <si>
    <t>Dnevno iznajmljeno</t>
  </si>
  <si>
    <t>Dnevna zarada</t>
  </si>
  <si>
    <t>Poslovanje</t>
  </si>
  <si>
    <t>Kasper</t>
  </si>
  <si>
    <t>Alfa</t>
  </si>
  <si>
    <t>Videolink</t>
  </si>
  <si>
    <t>Playland</t>
  </si>
  <si>
    <t>Maximum</t>
  </si>
  <si>
    <t>Minimum</t>
  </si>
  <si>
    <t>Godišnja zarada</t>
  </si>
  <si>
    <t>PROSJEK</t>
  </si>
  <si>
    <t>Pauk</t>
  </si>
  <si>
    <t>Oskar</t>
  </si>
  <si>
    <t>Batman</t>
  </si>
  <si>
    <t>Fantom</t>
  </si>
  <si>
    <t>Broj godina</t>
  </si>
  <si>
    <t>Stanje na računu</t>
  </si>
  <si>
    <t xml:space="preserve">Prosjek svih: </t>
  </si>
  <si>
    <t xml:space="preserve">    B R O J   PRODANIH  KAMIONA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</si>
</sst>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1"/>
    <xf numFmtId="1" fontId="1" fillId="0" borderId="0" xfId="1" applyNumberFormat="1" applyAlignment="1">
      <alignment horizontal="right"/>
    </xf>
    <xf numFmtId="0" fontId="2" fillId="3" borderId="5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Border="1"/>
    <xf numFmtId="0" fontId="1" fillId="3" borderId="5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0" borderId="5" xfId="1" applyBorder="1" applyAlignment="1">
      <alignment wrapText="1"/>
    </xf>
    <xf numFmtId="0" fontId="1" fillId="0" borderId="0" xfId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 applyAlignment="1">
      <alignment horizontal="center" vertical="center"/>
    </xf>
    <xf numFmtId="0" fontId="1" fillId="0" borderId="0" xfId="1" applyBorder="1"/>
    <xf numFmtId="0" fontId="1" fillId="3" borderId="5" xfId="1" applyFill="1" applyBorder="1" applyAlignment="1">
      <alignment horizontal="center" vertical="center"/>
    </xf>
    <xf numFmtId="0" fontId="3" fillId="0" borderId="0" xfId="1" applyFont="1" applyBorder="1"/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NumberFormat="1" applyAlignment="1">
      <alignment horizontal="center"/>
    </xf>
    <xf numFmtId="0" fontId="2" fillId="0" borderId="1" xfId="1" applyFont="1" applyBorder="1"/>
    <xf numFmtId="0" fontId="1" fillId="0" borderId="9" xfId="1" applyBorder="1"/>
    <xf numFmtId="0" fontId="2" fillId="0" borderId="2" xfId="1" applyFont="1" applyBorder="1"/>
    <xf numFmtId="0" fontId="1" fillId="0" borderId="10" xfId="1" applyBorder="1"/>
    <xf numFmtId="0" fontId="2" fillId="0" borderId="3" xfId="1" applyFont="1" applyBorder="1"/>
    <xf numFmtId="0" fontId="1" fillId="0" borderId="11" xfId="1" applyBorder="1"/>
    <xf numFmtId="0" fontId="2" fillId="2" borderId="8" xfId="1" applyFont="1" applyFill="1" applyBorder="1"/>
    <xf numFmtId="0" fontId="1" fillId="2" borderId="12" xfId="1" applyFill="1" applyBorder="1"/>
    <xf numFmtId="0" fontId="1" fillId="2" borderId="13" xfId="1" applyFill="1" applyBorder="1"/>
    <xf numFmtId="1" fontId="1" fillId="0" borderId="3" xfId="1" applyNumberFormat="1" applyBorder="1"/>
    <xf numFmtId="2" fontId="1" fillId="0" borderId="3" xfId="1" applyNumberFormat="1" applyBorder="1"/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wrapText="1"/>
    </xf>
    <xf numFmtId="0" fontId="1" fillId="3" borderId="7" xfId="1" applyFont="1" applyFill="1" applyBorder="1" applyAlignment="1">
      <alignment horizontal="center" textRotation="90"/>
    </xf>
    <xf numFmtId="0" fontId="1" fillId="3" borderId="7" xfId="1" applyFill="1" applyBorder="1" applyAlignment="1">
      <alignment horizontal="center" textRotation="90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10</xdr:col>
      <xdr:colOff>419101</xdr:colOff>
      <xdr:row>13</xdr:row>
      <xdr:rowOff>85724</xdr:rowOff>
    </xdr:to>
    <xdr:sp macro="" textlink="">
      <xdr:nvSpPr>
        <xdr:cNvPr id="2" name="TextBox 1"/>
        <xdr:cNvSpPr txBox="1"/>
      </xdr:nvSpPr>
      <xdr:spPr>
        <a:xfrm>
          <a:off x="609600" y="247650"/>
          <a:ext cx="5905501" cy="23145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/>
            <a:t>1. Odredite koliku svotu</a:t>
          </a:r>
          <a:r>
            <a:rPr lang="hr-HR" sz="1100" baseline="0"/>
            <a:t> novca će korisnik štednje u banci imati  prvih osam godina na računu ako je uložio 30 000 kn uz kamatnu stopu od 12%. </a:t>
          </a:r>
        </a:p>
        <a:p>
          <a:r>
            <a:rPr lang="hr-HR" sz="1100" baseline="0"/>
            <a:t>Pri računu koristite formulu:</a:t>
          </a:r>
        </a:p>
        <a:p>
          <a:endParaRPr lang="hr-HR" sz="1100" baseline="0"/>
        </a:p>
        <a:p>
          <a:r>
            <a:rPr lang="hr-HR" sz="1100"/>
            <a:t> </a:t>
          </a:r>
        </a:p>
        <a:p>
          <a:endParaRPr lang="hr-HR" sz="1100"/>
        </a:p>
        <a:p>
          <a:endParaRPr lang="hr-HR" sz="1100"/>
        </a:p>
        <a:p>
          <a:endParaRPr lang="hr-HR" sz="1100"/>
        </a:p>
        <a:p>
          <a:r>
            <a:rPr lang="hr-HR" sz="1100"/>
            <a:t>C</a:t>
          </a:r>
          <a:r>
            <a:rPr lang="hr-HR" sz="1100" baseline="-25000"/>
            <a:t>n </a:t>
          </a:r>
          <a:r>
            <a:rPr lang="hr-HR" sz="1100" baseline="0"/>
            <a:t>- konačno stanje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  <a:r>
            <a:rPr lang="hr-H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0 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početno stanje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  - kamatna stopa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n 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broj godina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28575</xdr:rowOff>
    </xdr:from>
    <xdr:to>
      <xdr:col>10</xdr:col>
      <xdr:colOff>66676</xdr:colOff>
      <xdr:row>13</xdr:row>
      <xdr:rowOff>57149</xdr:rowOff>
    </xdr:to>
    <xdr:sp macro="" textlink="">
      <xdr:nvSpPr>
        <xdr:cNvPr id="4" name="TextBox 3"/>
        <xdr:cNvSpPr txBox="1"/>
      </xdr:nvSpPr>
      <xdr:spPr>
        <a:xfrm>
          <a:off x="257175" y="219075"/>
          <a:ext cx="5905501" cy="23145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2. Za koliko će godina ulog od 30000 kn narasti uz kamatnu stopu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od 6% narasti na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minimalno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2 500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000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? Rast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prikažite grafički. </a:t>
          </a:r>
          <a:endParaRPr lang="hr-HR"/>
        </a:p>
        <a:p>
          <a:endParaRPr lang="hr-HR" sz="1100" baseline="0"/>
        </a:p>
        <a:p>
          <a:r>
            <a:rPr lang="hr-HR" sz="1100" baseline="0"/>
            <a:t>Pri računu koristite formulu:</a:t>
          </a:r>
        </a:p>
        <a:p>
          <a:endParaRPr lang="hr-HR" sz="1100" baseline="0"/>
        </a:p>
        <a:p>
          <a:r>
            <a:rPr lang="hr-HR" sz="1100"/>
            <a:t> </a:t>
          </a:r>
        </a:p>
        <a:p>
          <a:endParaRPr lang="hr-HR" sz="1100"/>
        </a:p>
        <a:p>
          <a:endParaRPr lang="hr-HR" sz="1100"/>
        </a:p>
        <a:p>
          <a:endParaRPr lang="hr-HR" sz="1100"/>
        </a:p>
        <a:p>
          <a:r>
            <a:rPr lang="hr-HR" sz="1100"/>
            <a:t>C</a:t>
          </a:r>
          <a:r>
            <a:rPr lang="hr-HR" sz="1100" baseline="-25000"/>
            <a:t>n </a:t>
          </a:r>
          <a:r>
            <a:rPr lang="hr-HR" sz="1100" baseline="0"/>
            <a:t>- konačno stanje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  <a:r>
            <a:rPr lang="hr-H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0 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početno stanje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  - kamatna stopa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n 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broj godina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161925</xdr:rowOff>
    </xdr:from>
    <xdr:to>
      <xdr:col>12</xdr:col>
      <xdr:colOff>66675</xdr:colOff>
      <xdr:row>5</xdr:row>
      <xdr:rowOff>133350</xdr:rowOff>
    </xdr:to>
    <xdr:sp macro="" textlink="">
      <xdr:nvSpPr>
        <xdr:cNvPr id="2" name="TextBox 1"/>
        <xdr:cNvSpPr txBox="1"/>
      </xdr:nvSpPr>
      <xdr:spPr>
        <a:xfrm>
          <a:off x="495300" y="161925"/>
          <a:ext cx="8505825" cy="9239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 u="sng"/>
            <a:t>Prodaja voća u kg</a:t>
          </a:r>
        </a:p>
        <a:p>
          <a:r>
            <a:rPr lang="hr-HR" sz="1100" b="1"/>
            <a:t>1. Popunite tablicu podacima koji nedostaju te odredite</a:t>
          </a:r>
          <a:r>
            <a:rPr lang="hr-HR" sz="1100" b="1" baseline="0"/>
            <a:t> k</a:t>
          </a:r>
          <a:r>
            <a:rPr lang="hr-HR" sz="1100" b="1"/>
            <a:t>oje  voće</a:t>
          </a:r>
          <a:r>
            <a:rPr lang="hr-HR" sz="1100" b="1" baseline="0"/>
            <a:t> ima prosječnu prodaju </a:t>
          </a:r>
          <a:r>
            <a:rPr lang="hr-HR" sz="1100" b="1" u="sng" baseline="0"/>
            <a:t>veću</a:t>
          </a:r>
          <a:r>
            <a:rPr lang="hr-HR" sz="1100" b="1" baseline="0"/>
            <a:t> od prosjeka svih prodanih voćaka a koje </a:t>
          </a:r>
          <a:r>
            <a:rPr lang="hr-HR" sz="1100" b="1" u="sng" baseline="0"/>
            <a:t>manju</a:t>
          </a:r>
          <a:r>
            <a:rPr lang="hr-HR" sz="1100" b="1" baseline="0"/>
            <a:t>. (iznad prosjeka, ispod prosjeka)</a:t>
          </a:r>
        </a:p>
        <a:p>
          <a:r>
            <a:rPr lang="hr-HR" sz="1100" b="1" baseline="0"/>
            <a:t>2. Sortirajte tablicu silazno po stupcu J (prosjek)</a:t>
          </a:r>
        </a:p>
        <a:p>
          <a:r>
            <a:rPr lang="hr-HR" sz="1100" b="1" baseline="0"/>
            <a:t>3. Napravite grafikon na novom radnom listu Graf-voće koji će prikazati prosječnu prodaju vrsta voća.</a:t>
          </a:r>
          <a:endParaRPr lang="hr-H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0</xdr:rowOff>
    </xdr:from>
    <xdr:to>
      <xdr:col>7</xdr:col>
      <xdr:colOff>649941</xdr:colOff>
      <xdr:row>10</xdr:row>
      <xdr:rowOff>123265</xdr:rowOff>
    </xdr:to>
    <xdr:sp macro="" textlink="">
      <xdr:nvSpPr>
        <xdr:cNvPr id="2" name="TextBox 1"/>
        <xdr:cNvSpPr txBox="1"/>
      </xdr:nvSpPr>
      <xdr:spPr>
        <a:xfrm>
          <a:off x="523875" y="0"/>
          <a:ext cx="5123890" cy="122144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>
              <a:solidFill>
                <a:schemeClr val="tx1"/>
              </a:solidFill>
            </a:rPr>
            <a:t>U</a:t>
          </a:r>
          <a:r>
            <a:rPr lang="hr-HR" sz="1100" b="1" baseline="0">
              <a:solidFill>
                <a:schemeClr val="tx1"/>
              </a:solidFill>
            </a:rPr>
            <a:t> različitim videotekama se naplaćuje članarina te nude DVD filmovi  po  različitim cijenama.</a:t>
          </a:r>
        </a:p>
        <a:p>
          <a:r>
            <a:rPr lang="hr-HR" sz="1100" b="1" baseline="0">
              <a:solidFill>
                <a:schemeClr val="tx1"/>
              </a:solidFill>
            </a:rPr>
            <a:t>1.  Popunite tablicu podacima koji nedostaju te usporedite pojedine videoteke. </a:t>
          </a:r>
        </a:p>
        <a:p>
          <a:r>
            <a:rPr lang="hr-HR" sz="1100" b="1" baseline="0">
              <a:solidFill>
                <a:schemeClr val="tx1"/>
              </a:solidFill>
            </a:rPr>
            <a:t>2. Odredite koje videoteke dobro posluju ako takve videoteke trebaju barem godišnje zaraditi 70 000 kn. </a:t>
          </a:r>
        </a:p>
        <a:p>
          <a:r>
            <a:rPr lang="hr-HR" sz="1100" b="1" baseline="0">
              <a:solidFill>
                <a:schemeClr val="tx1"/>
              </a:solidFill>
            </a:rPr>
            <a:t>3. Izradite grafikon koji prikazuje godišnje zarade svih videoteka. Grafikon smjestite na novi list Graf-videoteke. </a:t>
          </a:r>
        </a:p>
        <a:p>
          <a:r>
            <a:rPr lang="hr-HR" sz="1100" b="1" baseline="0">
              <a:solidFill>
                <a:schemeClr val="tx1"/>
              </a:solidFill>
            </a:rPr>
            <a:t>4. Ćelije koje prikazuju cijenu oblikujte u valutnom obliku: 0,00 KN</a:t>
          </a:r>
          <a:endParaRPr lang="hr-H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114300</xdr:rowOff>
    </xdr:from>
    <xdr:to>
      <xdr:col>10</xdr:col>
      <xdr:colOff>896469</xdr:colOff>
      <xdr:row>7</xdr:row>
      <xdr:rowOff>123825</xdr:rowOff>
    </xdr:to>
    <xdr:sp macro="" textlink="">
      <xdr:nvSpPr>
        <xdr:cNvPr id="2" name="TextBox 1"/>
        <xdr:cNvSpPr txBox="1"/>
      </xdr:nvSpPr>
      <xdr:spPr>
        <a:xfrm>
          <a:off x="85724" y="114300"/>
          <a:ext cx="8868895" cy="1143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U tablici se nalaze podaci o prodaji kamiona u nekim državama. </a:t>
          </a:r>
        </a:p>
        <a:p>
          <a:r>
            <a:rPr lang="hr-HR" sz="1100" b="1"/>
            <a:t>1. Popunite</a:t>
          </a:r>
          <a:r>
            <a:rPr lang="hr-HR" sz="1100" b="1" baseline="0"/>
            <a:t> tablicu podacima koji nedostaju te odredite koja marka vozila se treba još naručiti ako se smatra da je marka kamiona</a:t>
          </a:r>
        </a:p>
        <a:p>
          <a:r>
            <a:rPr lang="hr-HR" sz="1100" b="1" baseline="0"/>
            <a:t> tražena na tržištu ako je njezin prosjek veći od 2500 po državi. </a:t>
          </a:r>
        </a:p>
        <a:p>
          <a:pPr algn="l"/>
          <a:r>
            <a:rPr lang="hr-HR" sz="1100" b="1" baseline="0"/>
            <a:t>2. Napravite grafikon  koji prikazuje ukupan broj prodanih kamiona po markama kamiona. Grafikon smjestiti na novi list Graf-kamioni,</a:t>
          </a:r>
        </a:p>
        <a:p>
          <a:pPr algn="l"/>
          <a:r>
            <a:rPr lang="hr-HR" sz="1100" b="1" baseline="0"/>
            <a:t>ćelije sa valutnim vrijednostima odlikovati kao valutu 0,00 €</a:t>
          </a:r>
          <a:endParaRPr lang="hr-H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874568</xdr:colOff>
      <xdr:row>0</xdr:row>
      <xdr:rowOff>121227</xdr:rowOff>
    </xdr:from>
    <xdr:to>
      <xdr:col>9</xdr:col>
      <xdr:colOff>69272</xdr:colOff>
      <xdr:row>5</xdr:row>
      <xdr:rowOff>155863</xdr:rowOff>
    </xdr:to>
    <xdr:sp macro="" textlink="">
      <xdr:nvSpPr>
        <xdr:cNvPr id="2" name="TextBox 1"/>
        <xdr:cNvSpPr txBox="1"/>
      </xdr:nvSpPr>
      <xdr:spPr>
        <a:xfrm>
          <a:off x="1655618" y="121227"/>
          <a:ext cx="6852804" cy="86331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Prema vrsti kompjutorske igre, igrači su pokušali ocijeniti</a:t>
          </a:r>
          <a:r>
            <a:rPr lang="hr-HR" sz="1100" b="1" baseline="0"/>
            <a:t> određene karakteristike takvih igara.  Promatrana je i prodaja određene vrste u periodu od svaka tri mjeseca. Popuni tablicu podacima koji nedostaju. </a:t>
          </a:r>
          <a:endParaRPr lang="hr-H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8:D19"/>
  <sheetViews>
    <sheetView workbookViewId="0">
      <selection activeCell="F27" sqref="F27"/>
    </sheetView>
  </sheetViews>
  <sheetFormatPr defaultRowHeight="15"/>
  <sheetData>
    <row r="18" spans="3:4" ht="15.75" thickBot="1"/>
    <row r="19" spans="3:4" ht="30.75" thickBot="1">
      <c r="C19" s="60" t="s">
        <v>92</v>
      </c>
      <c r="D19" s="61" t="s">
        <v>93</v>
      </c>
    </row>
  </sheetData>
  <pageMargins left="0.7" right="0.7" top="0.75" bottom="0.75" header="0.3" footer="0.3"/>
  <drawing r:id="rId1"/>
  <legacyDrawing r:id="rId2"/>
  <oleObjects>
    <oleObject progId="Equation.3" shapeId="81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18:D19"/>
  <sheetViews>
    <sheetView workbookViewId="0">
      <selection activeCell="H22" sqref="H22"/>
    </sheetView>
  </sheetViews>
  <sheetFormatPr defaultRowHeight="15"/>
  <sheetData>
    <row r="18" spans="3:4" ht="15.75" thickBot="1"/>
    <row r="19" spans="3:4" ht="30.75" thickBot="1">
      <c r="C19" s="60" t="s">
        <v>92</v>
      </c>
      <c r="D19" s="61" t="s">
        <v>93</v>
      </c>
    </row>
  </sheetData>
  <pageMargins left="0.7" right="0.7" top="0.75" bottom="0.75" header="0.3" footer="0.3"/>
  <drawing r:id="rId1"/>
  <legacyDrawing r:id="rId2"/>
  <oleObjects>
    <oleObject progId="Equation.3" shapeId="716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7:L20"/>
  <sheetViews>
    <sheetView tabSelected="1" zoomScaleNormal="100" workbookViewId="0">
      <selection activeCell="H19" sqref="H19"/>
    </sheetView>
  </sheetViews>
  <sheetFormatPr defaultRowHeight="15"/>
  <cols>
    <col min="2" max="2" width="12.28515625" customWidth="1"/>
    <col min="3" max="3" width="12" customWidth="1"/>
    <col min="12" max="12" width="16.5703125" customWidth="1"/>
  </cols>
  <sheetData>
    <row r="7" spans="2:12" ht="15.75" thickBot="1">
      <c r="B7" s="5"/>
    </row>
    <row r="8" spans="2:12" ht="31.5" thickTop="1" thickBot="1"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15</v>
      </c>
      <c r="K8" s="6" t="s">
        <v>14</v>
      </c>
      <c r="L8" s="11" t="s">
        <v>19</v>
      </c>
    </row>
    <row r="9" spans="2:12" ht="16.5" thickTop="1" thickBot="1">
      <c r="B9" s="7" t="s">
        <v>0</v>
      </c>
      <c r="C9" s="1">
        <v>15</v>
      </c>
      <c r="D9" s="1">
        <v>21</v>
      </c>
      <c r="E9" s="1">
        <v>18</v>
      </c>
      <c r="F9" s="1">
        <v>37</v>
      </c>
      <c r="G9" s="1">
        <v>27</v>
      </c>
      <c r="H9" s="1">
        <v>45</v>
      </c>
      <c r="I9" s="1">
        <v>25</v>
      </c>
      <c r="J9" s="84"/>
      <c r="K9" s="1"/>
      <c r="L9" s="1"/>
    </row>
    <row r="10" spans="2:12" ht="16.5" thickTop="1" thickBot="1">
      <c r="B10" s="8" t="s">
        <v>16</v>
      </c>
      <c r="C10" s="2">
        <v>10</v>
      </c>
      <c r="D10" s="2">
        <v>17</v>
      </c>
      <c r="E10" s="2">
        <v>21</v>
      </c>
      <c r="F10" s="2">
        <v>34</v>
      </c>
      <c r="G10" s="2">
        <v>29</v>
      </c>
      <c r="H10" s="2">
        <v>42</v>
      </c>
      <c r="I10" s="2">
        <v>10</v>
      </c>
      <c r="J10" s="84"/>
      <c r="K10" s="1"/>
      <c r="L10" s="1"/>
    </row>
    <row r="11" spans="2:12" ht="16.5" thickTop="1" thickBot="1">
      <c r="B11" s="8" t="s">
        <v>1</v>
      </c>
      <c r="C11" s="2">
        <v>12</v>
      </c>
      <c r="D11" s="2">
        <v>23</v>
      </c>
      <c r="E11" s="2">
        <v>30</v>
      </c>
      <c r="F11" s="2">
        <v>21</v>
      </c>
      <c r="G11" s="2">
        <v>22</v>
      </c>
      <c r="H11" s="2">
        <v>38</v>
      </c>
      <c r="I11" s="2">
        <v>30</v>
      </c>
      <c r="J11" s="84"/>
      <c r="K11" s="1"/>
      <c r="L11" s="1"/>
    </row>
    <row r="12" spans="2:12" ht="16.5" thickTop="1" thickBot="1">
      <c r="B12" s="8" t="s">
        <v>2</v>
      </c>
      <c r="C12" s="2">
        <v>6</v>
      </c>
      <c r="D12" s="2">
        <v>7</v>
      </c>
      <c r="E12" s="2">
        <v>12</v>
      </c>
      <c r="F12" s="2">
        <v>10</v>
      </c>
      <c r="G12" s="2">
        <v>20</v>
      </c>
      <c r="H12" s="2">
        <v>25</v>
      </c>
      <c r="I12" s="2">
        <v>19</v>
      </c>
      <c r="J12" s="84"/>
      <c r="K12" s="1"/>
      <c r="L12" s="1"/>
    </row>
    <row r="13" spans="2:12" ht="16.5" thickTop="1" thickBot="1">
      <c r="B13" s="8" t="s">
        <v>3</v>
      </c>
      <c r="C13" s="2">
        <v>11</v>
      </c>
      <c r="D13" s="2">
        <v>19</v>
      </c>
      <c r="E13" s="2">
        <v>25</v>
      </c>
      <c r="F13" s="2">
        <v>22</v>
      </c>
      <c r="G13" s="2">
        <v>25</v>
      </c>
      <c r="H13" s="2">
        <v>33</v>
      </c>
      <c r="I13" s="2">
        <v>20</v>
      </c>
      <c r="J13" s="84"/>
      <c r="K13" s="1"/>
      <c r="L13" s="1"/>
    </row>
    <row r="14" spans="2:12" ht="16.5" thickTop="1" thickBot="1">
      <c r="B14" s="8" t="s">
        <v>4</v>
      </c>
      <c r="C14" s="2">
        <v>16</v>
      </c>
      <c r="D14" s="2">
        <v>31</v>
      </c>
      <c r="E14" s="2">
        <v>27</v>
      </c>
      <c r="F14" s="2">
        <v>21</v>
      </c>
      <c r="G14" s="2">
        <v>12</v>
      </c>
      <c r="H14" s="2">
        <v>48</v>
      </c>
      <c r="I14" s="2">
        <v>15</v>
      </c>
      <c r="J14" s="84"/>
      <c r="K14" s="1"/>
      <c r="L14" s="1"/>
    </row>
    <row r="15" spans="2:12" ht="16.5" thickTop="1" thickBot="1">
      <c r="B15" s="8" t="s">
        <v>17</v>
      </c>
      <c r="C15" s="2">
        <v>4</v>
      </c>
      <c r="D15" s="2">
        <v>20</v>
      </c>
      <c r="E15" s="2">
        <v>18</v>
      </c>
      <c r="F15" s="2">
        <v>10</v>
      </c>
      <c r="G15" s="2">
        <v>15</v>
      </c>
      <c r="H15" s="2">
        <v>29</v>
      </c>
      <c r="I15" s="2">
        <v>7</v>
      </c>
      <c r="J15" s="84"/>
      <c r="K15" s="1"/>
      <c r="L15" s="1"/>
    </row>
    <row r="16" spans="2:12" ht="16.5" thickTop="1" thickBot="1">
      <c r="B16" s="9" t="s">
        <v>5</v>
      </c>
      <c r="C16" s="3">
        <v>7</v>
      </c>
      <c r="D16" s="3">
        <v>9</v>
      </c>
      <c r="E16" s="3">
        <v>9</v>
      </c>
      <c r="F16" s="3">
        <v>9</v>
      </c>
      <c r="G16" s="3">
        <v>15</v>
      </c>
      <c r="H16" s="3">
        <v>19</v>
      </c>
      <c r="I16" s="2">
        <v>18</v>
      </c>
      <c r="J16" s="84"/>
      <c r="K16" s="1"/>
      <c r="L16" s="86"/>
    </row>
    <row r="17" spans="2:11" ht="46.5" thickTop="1" thickBot="1">
      <c r="B17" s="10" t="s">
        <v>18</v>
      </c>
      <c r="C17" s="4"/>
      <c r="D17" s="4"/>
      <c r="E17" s="4"/>
      <c r="F17" s="4"/>
      <c r="G17" s="4"/>
      <c r="H17" s="4"/>
      <c r="I17" s="4"/>
      <c r="J17" s="64"/>
      <c r="K17" s="65"/>
    </row>
    <row r="18" spans="2:11" ht="15.75" thickTop="1"/>
    <row r="19" spans="2:11" ht="15.75" thickBot="1"/>
    <row r="20" spans="2:11" ht="48.75" customHeight="1" thickBot="1">
      <c r="B20" s="66" t="s">
        <v>94</v>
      </c>
      <c r="C20" s="85"/>
      <c r="D20" s="79"/>
    </row>
  </sheetData>
  <mergeCells count="1">
    <mergeCell ref="C20:D2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2:N26"/>
  <sheetViews>
    <sheetView zoomScale="85" zoomScaleNormal="85" workbookViewId="0">
      <selection activeCell="I17" sqref="I17"/>
    </sheetView>
  </sheetViews>
  <sheetFormatPr defaultRowHeight="12.75"/>
  <cols>
    <col min="1" max="1" width="15.28515625" style="12" customWidth="1"/>
    <col min="2" max="2" width="10.42578125" style="12" bestFit="1" customWidth="1"/>
    <col min="3" max="3" width="12" style="12" customWidth="1"/>
    <col min="4" max="5" width="9.140625" style="12"/>
    <col min="6" max="6" width="10" style="12" customWidth="1"/>
    <col min="7" max="7" width="9.140625" style="12"/>
    <col min="8" max="8" width="10.85546875" style="12" customWidth="1"/>
    <col min="9" max="9" width="17.28515625" style="12" bestFit="1" customWidth="1"/>
    <col min="10" max="10" width="18.140625" style="12" bestFit="1" customWidth="1"/>
    <col min="11" max="11" width="12.85546875" style="12" bestFit="1" customWidth="1"/>
    <col min="12" max="12" width="14" style="12" bestFit="1" customWidth="1"/>
    <col min="13" max="13" width="14" style="12" customWidth="1"/>
    <col min="14" max="16384" width="9.140625" style="12"/>
  </cols>
  <sheetData>
    <row r="12" spans="1:13" ht="13.5" thickBot="1"/>
    <row r="13" spans="1:13" ht="27" thickTop="1" thickBot="1">
      <c r="A13" s="15" t="s">
        <v>68</v>
      </c>
      <c r="B13" s="78" t="s">
        <v>69</v>
      </c>
      <c r="C13" s="78" t="s">
        <v>70</v>
      </c>
      <c r="D13" s="14" t="s">
        <v>71</v>
      </c>
      <c r="E13" s="14" t="s">
        <v>72</v>
      </c>
      <c r="F13" s="14" t="s">
        <v>73</v>
      </c>
      <c r="G13" s="14" t="s">
        <v>74</v>
      </c>
      <c r="H13" s="15" t="s">
        <v>75</v>
      </c>
      <c r="I13" s="15" t="s">
        <v>76</v>
      </c>
      <c r="J13" s="15" t="s">
        <v>77</v>
      </c>
      <c r="K13" s="15" t="s">
        <v>78</v>
      </c>
      <c r="L13" s="15" t="s">
        <v>86</v>
      </c>
      <c r="M13" s="15" t="s">
        <v>79</v>
      </c>
    </row>
    <row r="14" spans="1:13" ht="13.5" thickTop="1">
      <c r="A14" s="49" t="s">
        <v>91</v>
      </c>
      <c r="B14" s="50">
        <v>143</v>
      </c>
      <c r="C14" s="34">
        <v>20</v>
      </c>
      <c r="D14" s="34">
        <v>213</v>
      </c>
      <c r="E14" s="34">
        <v>120</v>
      </c>
      <c r="F14" s="34">
        <v>230</v>
      </c>
      <c r="G14" s="34">
        <v>49</v>
      </c>
      <c r="H14" s="34"/>
      <c r="I14" s="34">
        <v>5.5</v>
      </c>
      <c r="J14" s="34">
        <v>54</v>
      </c>
      <c r="K14" s="34"/>
      <c r="L14" s="34"/>
      <c r="M14" s="34"/>
    </row>
    <row r="15" spans="1:13">
      <c r="A15" s="51" t="s">
        <v>80</v>
      </c>
      <c r="B15" s="52">
        <v>225</v>
      </c>
      <c r="C15" s="35">
        <v>15</v>
      </c>
      <c r="D15" s="35">
        <v>170</v>
      </c>
      <c r="E15" s="35">
        <v>90</v>
      </c>
      <c r="F15" s="35">
        <v>180</v>
      </c>
      <c r="G15" s="35">
        <v>39</v>
      </c>
      <c r="H15" s="35"/>
      <c r="I15" s="35">
        <v>4</v>
      </c>
      <c r="J15" s="35">
        <v>38</v>
      </c>
      <c r="K15" s="35"/>
      <c r="L15" s="35"/>
      <c r="M15" s="35"/>
    </row>
    <row r="16" spans="1:13">
      <c r="A16" s="51" t="s">
        <v>81</v>
      </c>
      <c r="B16" s="52">
        <v>171</v>
      </c>
      <c r="C16" s="35">
        <v>25</v>
      </c>
      <c r="D16" s="35">
        <v>180</v>
      </c>
      <c r="E16" s="35">
        <v>98</v>
      </c>
      <c r="F16" s="35">
        <v>213</v>
      </c>
      <c r="G16" s="35">
        <v>25</v>
      </c>
      <c r="H16" s="35"/>
      <c r="I16" s="35">
        <v>4</v>
      </c>
      <c r="J16" s="35">
        <v>46</v>
      </c>
      <c r="K16" s="35"/>
      <c r="L16" s="35"/>
      <c r="M16" s="35"/>
    </row>
    <row r="17" spans="1:14">
      <c r="A17" s="51" t="s">
        <v>90</v>
      </c>
      <c r="B17" s="52">
        <v>210</v>
      </c>
      <c r="C17" s="35">
        <v>20</v>
      </c>
      <c r="D17" s="35">
        <v>77</v>
      </c>
      <c r="E17" s="35">
        <v>13</v>
      </c>
      <c r="F17" s="35">
        <v>90</v>
      </c>
      <c r="G17" s="35">
        <v>26</v>
      </c>
      <c r="H17" s="35"/>
      <c r="I17" s="35">
        <v>7</v>
      </c>
      <c r="J17" s="35">
        <v>19</v>
      </c>
      <c r="K17" s="35"/>
      <c r="L17" s="35"/>
      <c r="M17" s="35"/>
    </row>
    <row r="18" spans="1:14">
      <c r="A18" s="51" t="s">
        <v>89</v>
      </c>
      <c r="B18" s="52">
        <v>555</v>
      </c>
      <c r="C18" s="35">
        <v>10</v>
      </c>
      <c r="D18" s="35">
        <v>403</v>
      </c>
      <c r="E18" s="35">
        <v>132</v>
      </c>
      <c r="F18" s="35">
        <v>450</v>
      </c>
      <c r="G18" s="35">
        <v>130</v>
      </c>
      <c r="H18" s="35"/>
      <c r="I18" s="35">
        <v>4.5</v>
      </c>
      <c r="J18" s="35">
        <v>106</v>
      </c>
      <c r="K18" s="35"/>
      <c r="L18" s="35"/>
      <c r="M18" s="35"/>
    </row>
    <row r="19" spans="1:14">
      <c r="A19" s="51" t="s">
        <v>82</v>
      </c>
      <c r="B19" s="52">
        <v>37</v>
      </c>
      <c r="C19" s="35">
        <v>10</v>
      </c>
      <c r="D19" s="35">
        <v>320</v>
      </c>
      <c r="E19" s="35">
        <v>140</v>
      </c>
      <c r="F19" s="35">
        <v>336</v>
      </c>
      <c r="G19" s="35">
        <v>18</v>
      </c>
      <c r="H19" s="35"/>
      <c r="I19" s="35">
        <v>5</v>
      </c>
      <c r="J19" s="35">
        <v>45</v>
      </c>
      <c r="K19" s="35"/>
      <c r="L19" s="35"/>
      <c r="M19" s="35"/>
    </row>
    <row r="20" spans="1:14">
      <c r="A20" s="51" t="s">
        <v>83</v>
      </c>
      <c r="B20" s="52">
        <v>137</v>
      </c>
      <c r="C20" s="35">
        <v>15</v>
      </c>
      <c r="D20" s="35">
        <v>199</v>
      </c>
      <c r="E20" s="35">
        <v>212</v>
      </c>
      <c r="F20" s="35">
        <v>152</v>
      </c>
      <c r="G20" s="35">
        <v>96</v>
      </c>
      <c r="H20" s="35"/>
      <c r="I20" s="35">
        <v>5.5</v>
      </c>
      <c r="J20" s="35">
        <v>31</v>
      </c>
      <c r="K20" s="35"/>
      <c r="L20" s="35"/>
      <c r="M20" s="35"/>
    </row>
    <row r="21" spans="1:14" ht="13.5" thickBot="1">
      <c r="A21" s="53" t="s">
        <v>88</v>
      </c>
      <c r="B21" s="54">
        <v>91</v>
      </c>
      <c r="C21" s="36">
        <v>25</v>
      </c>
      <c r="D21" s="36">
        <v>80</v>
      </c>
      <c r="E21" s="36">
        <v>32</v>
      </c>
      <c r="F21" s="36">
        <v>212</v>
      </c>
      <c r="G21" s="36">
        <v>72</v>
      </c>
      <c r="H21" s="36"/>
      <c r="I21" s="36">
        <v>4</v>
      </c>
      <c r="J21" s="36">
        <v>13</v>
      </c>
      <c r="K21" s="36"/>
      <c r="L21" s="36"/>
      <c r="M21" s="36"/>
    </row>
    <row r="22" spans="1:14" ht="14.25" thickTop="1" thickBot="1">
      <c r="A22" s="55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4" ht="13.5" thickTop="1">
      <c r="A23" s="49" t="s">
        <v>84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2" t="s">
        <v>66</v>
      </c>
    </row>
    <row r="24" spans="1:14">
      <c r="A24" s="51" t="s">
        <v>85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4" ht="18" customHeight="1" thickBot="1">
      <c r="A25" s="53" t="s">
        <v>15</v>
      </c>
      <c r="B25" s="58"/>
      <c r="C25" s="58"/>
      <c r="D25" s="58"/>
      <c r="E25" s="58"/>
      <c r="F25" s="58"/>
      <c r="G25" s="58"/>
      <c r="H25" s="58"/>
      <c r="I25" s="59"/>
      <c r="J25" s="58"/>
      <c r="K25" s="58"/>
      <c r="L25" s="58"/>
      <c r="M25" s="36"/>
    </row>
    <row r="26" spans="1:14" ht="13.5" thickTop="1"/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1:P28"/>
  <sheetViews>
    <sheetView zoomScaleNormal="100" workbookViewId="0">
      <selection activeCell="D19" sqref="D19"/>
    </sheetView>
  </sheetViews>
  <sheetFormatPr defaultRowHeight="12.75"/>
  <cols>
    <col min="1" max="1" width="19" style="33" customWidth="1"/>
    <col min="2" max="6" width="6.42578125" style="33" customWidth="1"/>
    <col min="7" max="7" width="19.7109375" style="33" customWidth="1"/>
    <col min="8" max="8" width="14.85546875" style="33" customWidth="1"/>
    <col min="9" max="9" width="18" style="33" customWidth="1"/>
    <col min="10" max="10" width="16.42578125" style="33" customWidth="1"/>
    <col min="11" max="11" width="21.85546875" style="33" customWidth="1"/>
    <col min="12" max="16384" width="9.140625" style="12"/>
  </cols>
  <sheetData>
    <row r="11" spans="1:16" ht="13.5" thickBot="1"/>
    <row r="12" spans="1:16" ht="14.25" thickTop="1" thickBot="1">
      <c r="A12" s="37"/>
      <c r="B12" s="80" t="s">
        <v>95</v>
      </c>
      <c r="C12" s="80"/>
      <c r="D12" s="80"/>
      <c r="E12" s="80"/>
      <c r="F12" s="80"/>
      <c r="G12" s="37"/>
      <c r="H12" s="37"/>
      <c r="I12" s="37"/>
      <c r="J12" s="37"/>
      <c r="K12" s="37"/>
      <c r="L12" s="38"/>
      <c r="M12" s="38"/>
      <c r="N12" s="38"/>
      <c r="O12" s="38"/>
      <c r="P12" s="38"/>
    </row>
    <row r="13" spans="1:16" ht="66.75" thickTop="1" thickBot="1">
      <c r="A13" s="63" t="s">
        <v>49</v>
      </c>
      <c r="B13" s="67" t="s">
        <v>50</v>
      </c>
      <c r="C13" s="68" t="s">
        <v>51</v>
      </c>
      <c r="D13" s="68" t="s">
        <v>52</v>
      </c>
      <c r="E13" s="67" t="s">
        <v>53</v>
      </c>
      <c r="F13" s="68" t="s">
        <v>54</v>
      </c>
      <c r="G13" s="62" t="s">
        <v>55</v>
      </c>
      <c r="H13" s="28" t="s">
        <v>87</v>
      </c>
      <c r="I13" s="23" t="s">
        <v>56</v>
      </c>
      <c r="J13" s="39" t="s">
        <v>57</v>
      </c>
      <c r="K13" s="23" t="s">
        <v>58</v>
      </c>
      <c r="L13" s="40"/>
      <c r="M13" s="40"/>
      <c r="N13" s="40"/>
      <c r="O13" s="40"/>
      <c r="P13" s="40"/>
    </row>
    <row r="14" spans="1:16" ht="13.5" thickTop="1">
      <c r="A14" s="41" t="s">
        <v>59</v>
      </c>
      <c r="B14" s="42">
        <v>1200</v>
      </c>
      <c r="C14" s="42">
        <v>2100</v>
      </c>
      <c r="D14" s="42">
        <v>1400</v>
      </c>
      <c r="E14" s="42">
        <v>7000</v>
      </c>
      <c r="F14" s="42">
        <v>6300</v>
      </c>
      <c r="G14" s="69"/>
      <c r="H14" s="76"/>
      <c r="I14" s="72">
        <v>150000</v>
      </c>
      <c r="J14" s="42"/>
      <c r="K14" s="42"/>
      <c r="L14" s="38"/>
      <c r="M14" s="38"/>
      <c r="N14" s="38"/>
      <c r="O14" s="38"/>
      <c r="P14" s="38"/>
    </row>
    <row r="15" spans="1:16">
      <c r="A15" s="43" t="s">
        <v>60</v>
      </c>
      <c r="B15" s="44">
        <v>2500</v>
      </c>
      <c r="C15" s="44">
        <v>13000</v>
      </c>
      <c r="D15" s="44">
        <v>2100</v>
      </c>
      <c r="E15" s="44">
        <v>4000</v>
      </c>
      <c r="F15" s="44">
        <v>3200</v>
      </c>
      <c r="G15" s="70"/>
      <c r="H15" s="75"/>
      <c r="I15" s="73">
        <v>230000</v>
      </c>
      <c r="J15" s="44"/>
      <c r="K15" s="44"/>
      <c r="L15" s="38"/>
      <c r="M15" s="38"/>
      <c r="N15" s="38"/>
      <c r="O15" s="38"/>
      <c r="P15" s="38"/>
    </row>
    <row r="16" spans="1:16">
      <c r="A16" s="43" t="s">
        <v>61</v>
      </c>
      <c r="B16" s="44">
        <v>3600</v>
      </c>
      <c r="C16" s="44">
        <v>2000</v>
      </c>
      <c r="D16" s="44">
        <v>3100</v>
      </c>
      <c r="E16" s="44">
        <v>2100</v>
      </c>
      <c r="F16" s="44">
        <v>1200</v>
      </c>
      <c r="G16" s="70"/>
      <c r="H16" s="75"/>
      <c r="I16" s="73">
        <v>180000</v>
      </c>
      <c r="J16" s="44"/>
      <c r="K16" s="44"/>
      <c r="L16" s="38"/>
      <c r="M16" s="38"/>
      <c r="N16" s="38"/>
      <c r="O16" s="38"/>
      <c r="P16" s="38"/>
    </row>
    <row r="17" spans="1:16">
      <c r="A17" s="43" t="s">
        <v>62</v>
      </c>
      <c r="B17" s="44">
        <v>11000</v>
      </c>
      <c r="C17" s="44">
        <v>1000</v>
      </c>
      <c r="D17" s="44">
        <v>1000</v>
      </c>
      <c r="E17" s="44">
        <v>2300</v>
      </c>
      <c r="F17" s="44">
        <v>2000</v>
      </c>
      <c r="G17" s="70"/>
      <c r="H17" s="75"/>
      <c r="I17" s="73">
        <v>240000</v>
      </c>
      <c r="J17" s="44"/>
      <c r="K17" s="44"/>
      <c r="L17" s="38"/>
      <c r="M17" s="38"/>
      <c r="N17" s="38"/>
      <c r="O17" s="38"/>
      <c r="P17" s="38"/>
    </row>
    <row r="18" spans="1:16">
      <c r="A18" s="43" t="s">
        <v>63</v>
      </c>
      <c r="B18" s="44">
        <v>2100</v>
      </c>
      <c r="C18" s="44">
        <v>2300</v>
      </c>
      <c r="D18" s="44">
        <v>1400</v>
      </c>
      <c r="E18" s="44">
        <v>1100</v>
      </c>
      <c r="F18" s="44">
        <v>250</v>
      </c>
      <c r="G18" s="70"/>
      <c r="H18" s="75"/>
      <c r="I18" s="73">
        <v>180000</v>
      </c>
      <c r="J18" s="44"/>
      <c r="K18" s="44"/>
      <c r="L18" s="38"/>
      <c r="M18" s="38"/>
      <c r="N18" s="38"/>
      <c r="O18" s="38"/>
      <c r="P18" s="38"/>
    </row>
    <row r="19" spans="1:16">
      <c r="A19" s="43" t="s">
        <v>64</v>
      </c>
      <c r="B19" s="44">
        <v>2000</v>
      </c>
      <c r="C19" s="44">
        <v>365</v>
      </c>
      <c r="D19" s="44">
        <v>360</v>
      </c>
      <c r="E19" s="44">
        <v>200</v>
      </c>
      <c r="F19" s="44">
        <v>3670</v>
      </c>
      <c r="G19" s="70"/>
      <c r="H19" s="75"/>
      <c r="I19" s="73">
        <v>300000</v>
      </c>
      <c r="J19" s="44"/>
      <c r="K19" s="44"/>
      <c r="L19" s="38"/>
      <c r="M19" s="38"/>
      <c r="N19" s="38"/>
      <c r="O19" s="38"/>
      <c r="P19" s="38"/>
    </row>
    <row r="20" spans="1:16" ht="13.5" thickBot="1">
      <c r="A20" s="45" t="s">
        <v>65</v>
      </c>
      <c r="B20" s="46">
        <v>14000</v>
      </c>
      <c r="C20" s="46">
        <v>10000</v>
      </c>
      <c r="D20" s="46">
        <v>780</v>
      </c>
      <c r="E20" s="46">
        <v>5000</v>
      </c>
      <c r="F20" s="46">
        <v>2589</v>
      </c>
      <c r="G20" s="71"/>
      <c r="H20" s="77"/>
      <c r="I20" s="74">
        <v>260000</v>
      </c>
      <c r="J20" s="46"/>
      <c r="K20" s="46"/>
      <c r="L20" s="38"/>
      <c r="M20" s="38"/>
      <c r="N20" s="38"/>
      <c r="O20" s="38"/>
      <c r="P20" s="38"/>
    </row>
    <row r="21" spans="1:16" ht="14.25" thickTop="1" thickBot="1">
      <c r="A21" s="37"/>
      <c r="B21" s="37"/>
      <c r="C21" s="37"/>
      <c r="D21" s="37"/>
      <c r="E21" s="37" t="s">
        <v>66</v>
      </c>
      <c r="F21" s="37"/>
      <c r="G21" s="37"/>
      <c r="H21" s="37"/>
      <c r="I21" s="37"/>
      <c r="J21" s="37"/>
      <c r="K21" s="37"/>
      <c r="L21" s="38"/>
      <c r="M21" s="38"/>
      <c r="N21" s="38"/>
      <c r="O21" s="38"/>
      <c r="P21" s="38"/>
    </row>
    <row r="22" spans="1:16" ht="14.25" thickTop="1" thickBot="1">
      <c r="A22" s="39" t="s">
        <v>67</v>
      </c>
      <c r="B22" s="47"/>
      <c r="C22" s="47"/>
      <c r="D22" s="47"/>
      <c r="E22" s="47"/>
      <c r="F22" s="47"/>
      <c r="G22" s="47"/>
      <c r="H22" s="37"/>
      <c r="I22" s="37"/>
      <c r="J22" s="47"/>
      <c r="K22" s="37"/>
      <c r="L22" s="38" t="s">
        <v>66</v>
      </c>
      <c r="M22" s="38"/>
      <c r="N22" s="38"/>
      <c r="O22" s="38"/>
      <c r="P22" s="38"/>
    </row>
    <row r="23" spans="1:16" ht="13.5" thickTop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8"/>
      <c r="N23" s="38"/>
      <c r="O23" s="38"/>
      <c r="P23" s="38"/>
    </row>
    <row r="24" spans="1:16">
      <c r="L24" s="38"/>
      <c r="M24" s="38"/>
      <c r="N24" s="38"/>
      <c r="O24" s="38"/>
      <c r="P24" s="38"/>
    </row>
    <row r="27" spans="1:16">
      <c r="I27" s="48"/>
    </row>
    <row r="28" spans="1:16">
      <c r="G28" s="48"/>
      <c r="H28" s="48"/>
    </row>
  </sheetData>
  <mergeCells count="1">
    <mergeCell ref="B12:F12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H46"/>
  <sheetViews>
    <sheetView topLeftCell="A22" zoomScale="110" zoomScaleNormal="110" workbookViewId="0">
      <selection activeCell="C43" sqref="C43"/>
    </sheetView>
  </sheetViews>
  <sheetFormatPr defaultRowHeight="12.75"/>
  <cols>
    <col min="1" max="1" width="11.7109375" style="12" customWidth="1"/>
    <col min="2" max="2" width="15" style="12" customWidth="1"/>
    <col min="3" max="3" width="17.28515625" style="12" customWidth="1"/>
    <col min="4" max="4" width="14.7109375" style="12" customWidth="1"/>
    <col min="5" max="5" width="14.5703125" style="12" customWidth="1"/>
    <col min="6" max="8" width="14.7109375" style="12" customWidth="1"/>
    <col min="9" max="16384" width="9.140625" style="12"/>
  </cols>
  <sheetData>
    <row r="5" spans="3:8" ht="14.25" customHeight="1"/>
    <row r="6" spans="3:8">
      <c r="H6" s="13"/>
    </row>
    <row r="7" spans="3:8" ht="13.5" thickBot="1">
      <c r="H7" s="13"/>
    </row>
    <row r="8" spans="3:8" ht="27" thickTop="1" thickBot="1">
      <c r="C8" s="14" t="s">
        <v>20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</row>
    <row r="9" spans="3:8" ht="13.5" thickTop="1">
      <c r="C9" s="16" t="s">
        <v>26</v>
      </c>
      <c r="D9" s="17">
        <v>4</v>
      </c>
      <c r="E9" s="17">
        <v>4.5</v>
      </c>
      <c r="F9" s="17">
        <v>5</v>
      </c>
      <c r="G9" s="17">
        <v>4</v>
      </c>
      <c r="H9" s="17">
        <v>3.5</v>
      </c>
    </row>
    <row r="10" spans="3:8">
      <c r="C10" s="18" t="s">
        <v>27</v>
      </c>
      <c r="D10" s="19">
        <v>3.5</v>
      </c>
      <c r="E10" s="19">
        <v>4.5</v>
      </c>
      <c r="F10" s="19">
        <v>5</v>
      </c>
      <c r="G10" s="19">
        <v>4.5</v>
      </c>
      <c r="H10" s="19">
        <v>2.5</v>
      </c>
    </row>
    <row r="11" spans="3:8">
      <c r="C11" s="18" t="s">
        <v>28</v>
      </c>
      <c r="D11" s="19">
        <v>3</v>
      </c>
      <c r="E11" s="19">
        <v>4</v>
      </c>
      <c r="F11" s="19">
        <v>4</v>
      </c>
      <c r="G11" s="19">
        <v>5</v>
      </c>
      <c r="H11" s="19">
        <v>3</v>
      </c>
    </row>
    <row r="12" spans="3:8">
      <c r="C12" s="18" t="s">
        <v>29</v>
      </c>
      <c r="D12" s="19">
        <v>4</v>
      </c>
      <c r="E12" s="19">
        <v>4</v>
      </c>
      <c r="F12" s="19">
        <v>3</v>
      </c>
      <c r="G12" s="19">
        <v>4</v>
      </c>
      <c r="H12" s="19">
        <v>3</v>
      </c>
    </row>
    <row r="13" spans="3:8">
      <c r="C13" s="18" t="s">
        <v>30</v>
      </c>
      <c r="D13" s="19">
        <v>3</v>
      </c>
      <c r="E13" s="19">
        <v>4</v>
      </c>
      <c r="F13" s="19">
        <v>1.5</v>
      </c>
      <c r="G13" s="19">
        <v>5</v>
      </c>
      <c r="H13" s="19">
        <v>3</v>
      </c>
    </row>
    <row r="14" spans="3:8">
      <c r="C14" s="18" t="s">
        <v>31</v>
      </c>
      <c r="D14" s="19">
        <f>AVERAGE(D9:D13)</f>
        <v>3.5</v>
      </c>
      <c r="E14" s="19">
        <f>AVERAGE(E9:E13)</f>
        <v>4.2</v>
      </c>
      <c r="F14" s="19">
        <f>AVERAGE(F9:F13)</f>
        <v>3.7</v>
      </c>
      <c r="G14" s="19">
        <f>AVERAGE(G9:G13)</f>
        <v>4.5</v>
      </c>
      <c r="H14" s="19">
        <f>AVERAGE(H9:H13)</f>
        <v>3</v>
      </c>
    </row>
    <row r="15" spans="3:8" ht="39" thickBot="1">
      <c r="C15" s="20" t="s">
        <v>32</v>
      </c>
      <c r="D15" s="21"/>
      <c r="E15" s="21"/>
      <c r="F15" s="21"/>
      <c r="G15" s="21"/>
      <c r="H15" s="21"/>
    </row>
    <row r="16" spans="3:8" ht="27" thickTop="1" thickBot="1">
      <c r="C16" s="14" t="s">
        <v>33</v>
      </c>
      <c r="D16" s="22"/>
      <c r="E16" s="22"/>
      <c r="F16" s="22"/>
      <c r="G16" s="22"/>
      <c r="H16" s="22"/>
    </row>
    <row r="17" spans="2:8" ht="27" thickTop="1" thickBot="1">
      <c r="C17" s="14" t="s">
        <v>34</v>
      </c>
      <c r="D17" s="22"/>
      <c r="E17" s="22"/>
      <c r="F17" s="22"/>
      <c r="G17" s="22"/>
      <c r="H17" s="22"/>
    </row>
    <row r="18" spans="2:8" ht="13.5" thickTop="1"/>
    <row r="21" spans="2:8" ht="13.5" thickBot="1"/>
    <row r="22" spans="2:8" ht="14.25" thickTop="1" thickBot="1">
      <c r="B22" s="81" t="s">
        <v>35</v>
      </c>
      <c r="C22" s="23" t="s">
        <v>36</v>
      </c>
      <c r="D22" s="24">
        <v>29854</v>
      </c>
      <c r="E22" s="24">
        <v>35475</v>
      </c>
      <c r="F22" s="24">
        <v>18462</v>
      </c>
      <c r="G22" s="24">
        <v>43529</v>
      </c>
      <c r="H22" s="24">
        <v>9864</v>
      </c>
    </row>
    <row r="23" spans="2:8" ht="14.25" thickTop="1" thickBot="1">
      <c r="B23" s="82"/>
      <c r="C23" s="23" t="s">
        <v>37</v>
      </c>
      <c r="D23" s="25">
        <v>10</v>
      </c>
      <c r="E23" s="25">
        <v>10</v>
      </c>
      <c r="F23" s="25">
        <v>10</v>
      </c>
      <c r="G23" s="25">
        <v>10</v>
      </c>
      <c r="H23" s="25">
        <v>10</v>
      </c>
    </row>
    <row r="24" spans="2:8" ht="14.25" thickTop="1" thickBot="1">
      <c r="B24" s="83"/>
      <c r="C24" s="23" t="s">
        <v>38</v>
      </c>
      <c r="D24" s="26"/>
      <c r="E24" s="26"/>
      <c r="F24" s="26"/>
      <c r="G24" s="26"/>
      <c r="H24" s="26"/>
    </row>
    <row r="25" spans="2:8" ht="14.25" thickTop="1" thickBot="1">
      <c r="B25" s="81" t="s">
        <v>39</v>
      </c>
      <c r="C25" s="23" t="s">
        <v>36</v>
      </c>
      <c r="D25" s="24">
        <v>35314</v>
      </c>
      <c r="E25" s="24">
        <v>48456</v>
      </c>
      <c r="F25" s="24">
        <v>22439</v>
      </c>
      <c r="G25" s="24">
        <v>67284</v>
      </c>
      <c r="H25" s="24">
        <v>16876</v>
      </c>
    </row>
    <row r="26" spans="2:8" ht="14.25" thickTop="1" thickBot="1">
      <c r="B26" s="82"/>
      <c r="C26" s="23" t="s">
        <v>37</v>
      </c>
      <c r="D26" s="25">
        <v>10</v>
      </c>
      <c r="E26" s="25">
        <v>10</v>
      </c>
      <c r="F26" s="25">
        <v>10</v>
      </c>
      <c r="G26" s="25">
        <v>10</v>
      </c>
      <c r="H26" s="25">
        <v>10</v>
      </c>
    </row>
    <row r="27" spans="2:8" ht="14.25" thickTop="1" thickBot="1">
      <c r="B27" s="83"/>
      <c r="C27" s="23" t="s">
        <v>38</v>
      </c>
      <c r="D27" s="26"/>
      <c r="E27" s="26"/>
      <c r="F27" s="26"/>
      <c r="G27" s="26"/>
      <c r="H27" s="26"/>
    </row>
    <row r="28" spans="2:8" ht="14.25" thickTop="1" thickBot="1">
      <c r="B28" s="81" t="s">
        <v>40</v>
      </c>
      <c r="C28" s="26" t="s">
        <v>36</v>
      </c>
      <c r="D28" s="27">
        <v>33428</v>
      </c>
      <c r="E28" s="27">
        <v>27854</v>
      </c>
      <c r="F28" s="27">
        <v>6547</v>
      </c>
      <c r="G28" s="27">
        <v>26547</v>
      </c>
      <c r="H28" s="27">
        <v>3542</v>
      </c>
    </row>
    <row r="29" spans="2:8" ht="14.25" thickTop="1" thickBot="1">
      <c r="B29" s="82"/>
      <c r="C29" s="23" t="s">
        <v>37</v>
      </c>
      <c r="D29" s="25">
        <v>10</v>
      </c>
      <c r="E29" s="25">
        <v>10</v>
      </c>
      <c r="F29" s="25">
        <v>10</v>
      </c>
      <c r="G29" s="25">
        <v>10</v>
      </c>
      <c r="H29" s="25">
        <v>10</v>
      </c>
    </row>
    <row r="30" spans="2:8" ht="14.25" thickTop="1" thickBot="1">
      <c r="B30" s="82"/>
      <c r="C30" s="28" t="s">
        <v>38</v>
      </c>
      <c r="D30" s="29"/>
      <c r="E30" s="29"/>
      <c r="F30" s="29"/>
      <c r="G30" s="29"/>
      <c r="H30" s="29"/>
    </row>
    <row r="31" spans="2:8" ht="14.25" thickTop="1" thickBot="1">
      <c r="B31" s="81" t="s">
        <v>41</v>
      </c>
      <c r="C31" s="23" t="s">
        <v>36</v>
      </c>
      <c r="D31" s="24">
        <v>32150</v>
      </c>
      <c r="E31" s="24">
        <v>30320</v>
      </c>
      <c r="F31" s="24">
        <v>10120</v>
      </c>
      <c r="G31" s="24">
        <v>35181</v>
      </c>
      <c r="H31" s="24">
        <v>5057</v>
      </c>
    </row>
    <row r="32" spans="2:8" ht="14.25" thickTop="1" thickBot="1">
      <c r="B32" s="82"/>
      <c r="C32" s="23" t="s">
        <v>37</v>
      </c>
      <c r="D32" s="25">
        <v>10</v>
      </c>
      <c r="E32" s="25">
        <v>10</v>
      </c>
      <c r="F32" s="25">
        <v>10</v>
      </c>
      <c r="G32" s="25">
        <v>10</v>
      </c>
      <c r="H32" s="25">
        <v>10</v>
      </c>
    </row>
    <row r="33" spans="2:8" ht="14.25" thickTop="1" thickBot="1">
      <c r="B33" s="83"/>
      <c r="C33" s="23" t="s">
        <v>38</v>
      </c>
      <c r="D33" s="26"/>
      <c r="E33" s="26"/>
      <c r="F33" s="26"/>
      <c r="G33" s="26"/>
      <c r="H33" s="26"/>
    </row>
    <row r="34" spans="2:8" ht="14.25" thickTop="1" thickBot="1">
      <c r="C34" s="30" t="s">
        <v>42</v>
      </c>
      <c r="D34" s="22"/>
      <c r="E34" s="22"/>
      <c r="F34" s="22"/>
      <c r="G34" s="22"/>
      <c r="H34" s="22"/>
    </row>
    <row r="35" spans="2:8" ht="13.5" thickTop="1"/>
    <row r="36" spans="2:8" ht="13.5" thickBot="1"/>
    <row r="37" spans="2:8" ht="14.25" thickTop="1" thickBot="1">
      <c r="B37" s="31" t="s">
        <v>43</v>
      </c>
      <c r="C37" s="32"/>
    </row>
    <row r="38" spans="2:8" ht="39.75" thickTop="1" thickBot="1">
      <c r="B38" s="31" t="s">
        <v>44</v>
      </c>
      <c r="C38" s="32"/>
    </row>
    <row r="39" spans="2:8" ht="39.75" thickTop="1" thickBot="1">
      <c r="B39" s="31" t="s">
        <v>45</v>
      </c>
      <c r="C39" s="32"/>
    </row>
    <row r="40" spans="2:8" ht="39.75" thickTop="1" thickBot="1">
      <c r="B40" s="31" t="s">
        <v>46</v>
      </c>
      <c r="C40" s="32"/>
      <c r="D40" s="32"/>
      <c r="E40" s="32"/>
      <c r="F40" s="32"/>
      <c r="G40" s="32"/>
    </row>
    <row r="41" spans="2:8" ht="39.75" thickTop="1" thickBot="1">
      <c r="B41" s="31" t="s">
        <v>47</v>
      </c>
      <c r="C41" s="32"/>
      <c r="D41" s="32"/>
      <c r="E41" s="32"/>
      <c r="F41" s="32"/>
      <c r="G41" s="32"/>
    </row>
    <row r="42" spans="2:8" ht="39.75" thickTop="1" thickBot="1">
      <c r="B42" s="31" t="s">
        <v>48</v>
      </c>
      <c r="C42" s="32"/>
    </row>
    <row r="43" spans="2:8" ht="13.5" thickTop="1"/>
    <row r="46" spans="2:8">
      <c r="B46" s="33"/>
    </row>
  </sheetData>
  <mergeCells count="4">
    <mergeCell ref="B22:B24"/>
    <mergeCell ref="B25:B27"/>
    <mergeCell ref="B28:B30"/>
    <mergeCell ref="B31:B33"/>
  </mergeCells>
  <pageMargins left="0.75" right="0.75" top="1" bottom="1" header="0.5" footer="0.5"/>
  <pageSetup orientation="portrait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PR_1</vt:lpstr>
      <vt:lpstr>Kam_racun_1</vt:lpstr>
      <vt:lpstr>Voće</vt:lpstr>
      <vt:lpstr>Videoteka</vt:lpstr>
      <vt:lpstr>Prodaja_Kamiona</vt:lpstr>
      <vt:lpstr>Igre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Zlatar</dc:creator>
  <cp:lastModifiedBy>prof. Šuker</cp:lastModifiedBy>
  <dcterms:created xsi:type="dcterms:W3CDTF">2015-05-07T08:54:41Z</dcterms:created>
  <dcterms:modified xsi:type="dcterms:W3CDTF">2018-02-23T17:42:53Z</dcterms:modified>
</cp:coreProperties>
</file>